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48" windowWidth="19440" windowHeight="9408"/>
  </bookViews>
  <sheets>
    <sheet name="19" sheetId="5" r:id="rId1"/>
    <sheet name="Sheet2" sheetId="2" r:id="rId2"/>
    <sheet name="Sheet3" sheetId="3" r:id="rId3"/>
  </sheets>
  <definedNames>
    <definedName name="_xlnm._FilterDatabase" localSheetId="0" hidden="1">'19'!$A$5:$IR$617</definedName>
    <definedName name="_xlnm.Print_Titles" localSheetId="0">'19'!$4:$5</definedName>
  </definedNames>
  <calcPr calcId="124519"/>
</workbook>
</file>

<file path=xl/calcChain.xml><?xml version="1.0" encoding="utf-8"?>
<calcChain xmlns="http://schemas.openxmlformats.org/spreadsheetml/2006/main">
  <c r="E586" i="5"/>
  <c r="E600"/>
  <c r="E455"/>
  <c r="E449"/>
  <c r="E579" l="1"/>
  <c r="E149"/>
  <c r="E143"/>
  <c r="E139"/>
  <c r="E136"/>
  <c r="E179"/>
  <c r="E166"/>
  <c r="E158"/>
  <c r="E152"/>
  <c r="E128"/>
  <c r="E123"/>
  <c r="E115"/>
  <c r="E112"/>
  <c r="E107"/>
  <c r="E555"/>
  <c r="E544"/>
  <c r="E575"/>
  <c r="E572"/>
  <c r="E562"/>
  <c r="E539"/>
  <c r="E530"/>
  <c r="E520"/>
  <c r="E514"/>
  <c r="E505"/>
  <c r="E503"/>
  <c r="E489"/>
  <c r="E487"/>
  <c r="E480"/>
  <c r="E476"/>
  <c r="E465"/>
  <c r="E436"/>
  <c r="E427"/>
  <c r="E420"/>
  <c r="E417"/>
  <c r="E414"/>
  <c r="E412"/>
  <c r="E407"/>
  <c r="E376"/>
  <c r="E375" s="1"/>
  <c r="E373"/>
  <c r="E370"/>
  <c r="E367"/>
  <c r="E365"/>
  <c r="E404"/>
  <c r="E401"/>
  <c r="E396"/>
  <c r="E394"/>
  <c r="E390"/>
  <c r="E385"/>
  <c r="E383"/>
  <c r="E380"/>
  <c r="E357"/>
  <c r="E350"/>
  <c r="E346"/>
  <c r="E343"/>
  <c r="E340"/>
  <c r="E335"/>
  <c r="E331"/>
  <c r="E328"/>
  <c r="E324"/>
  <c r="E322"/>
  <c r="E319"/>
  <c r="E185"/>
  <c r="E182"/>
  <c r="E316"/>
  <c r="E314"/>
  <c r="E312"/>
  <c r="E309"/>
  <c r="E303"/>
  <c r="E294"/>
  <c r="E291"/>
  <c r="E274"/>
  <c r="E270"/>
  <c r="E262"/>
  <c r="E260"/>
  <c r="E284"/>
  <c r="E280"/>
  <c r="E243"/>
  <c r="E241"/>
  <c r="E231"/>
  <c r="E226"/>
  <c r="E220"/>
  <c r="E213"/>
  <c r="E209"/>
  <c r="E195"/>
  <c r="E190"/>
  <c r="E254"/>
  <c r="E249"/>
  <c r="E246"/>
  <c r="E48"/>
  <c r="E32"/>
  <c r="E29"/>
  <c r="E21"/>
  <c r="E12"/>
  <c r="E87"/>
  <c r="E68"/>
  <c r="E56"/>
  <c r="E28" l="1"/>
  <c r="E561"/>
  <c r="E122"/>
  <c r="E279"/>
  <c r="E379"/>
  <c r="E479"/>
  <c r="E245"/>
  <c r="E189"/>
  <c r="E8"/>
  <c r="E10"/>
  <c r="E240"/>
  <c r="E311"/>
  <c r="E9"/>
  <c r="E290"/>
  <c r="E327"/>
  <c r="E342"/>
  <c r="E55"/>
  <c r="E419"/>
  <c r="E151"/>
  <c r="E135"/>
  <c r="E11"/>
  <c r="E318"/>
  <c r="E364"/>
  <c r="E448"/>
  <c r="E106"/>
  <c r="E219"/>
  <c r="E259"/>
  <c r="E181"/>
  <c r="E393"/>
  <c r="E406"/>
  <c r="E502"/>
  <c r="E519"/>
  <c r="E543"/>
  <c r="E7"/>
  <c r="E6" l="1"/>
</calcChain>
</file>

<file path=xl/sharedStrings.xml><?xml version="1.0" encoding="utf-8"?>
<sst xmlns="http://schemas.openxmlformats.org/spreadsheetml/2006/main" count="1098" uniqueCount="767">
  <si>
    <t>吕梁机场</t>
    <phoneticPr fontId="3" type="noConversion"/>
  </si>
  <si>
    <t>大庆机场</t>
  </si>
  <si>
    <t>牡丹江机场</t>
  </si>
  <si>
    <t>佳木斯机场</t>
  </si>
  <si>
    <t>齐齐哈尔机场</t>
  </si>
  <si>
    <t>鸡西机场</t>
  </si>
  <si>
    <t>漠河机场</t>
  </si>
  <si>
    <t>黑河机场</t>
  </si>
  <si>
    <t>伊春机场</t>
  </si>
  <si>
    <t>加格达奇机场</t>
  </si>
  <si>
    <t>抚远机场</t>
  </si>
  <si>
    <t>广西机场集团</t>
  </si>
  <si>
    <t>万州机场中小机场补贴项目</t>
    <phoneticPr fontId="3" type="noConversion"/>
  </si>
  <si>
    <t>贵阳龙洞堡国际机场三期扩建工程</t>
  </si>
  <si>
    <t>民航局集中安排项目小计</t>
  </si>
  <si>
    <t>呼和浩特机场固定资产购置项目一批</t>
  </si>
  <si>
    <t>呼和浩特机场基本建设项目一批</t>
  </si>
  <si>
    <t>呼伦贝尔固定资产购置项目一批</t>
  </si>
  <si>
    <t>巴彦淖尔机场固定资产购置项目一批</t>
  </si>
  <si>
    <t>通辽固定资产购置批复项目一批</t>
  </si>
  <si>
    <t>阿拉善机场购置模拟爆炸物训练箱</t>
  </si>
  <si>
    <t>乌兰察布机场固定资产购置项目一批</t>
  </si>
  <si>
    <t>赤峰机场固定资产购置项目一批</t>
  </si>
  <si>
    <t>锡林浩特固定资产购置项目一批</t>
  </si>
  <si>
    <t>阿尔山固定资产购置项目一批</t>
  </si>
  <si>
    <t>扎兰屯固定资产购置项目一批</t>
  </si>
  <si>
    <t>乌海固定资产购置项目一批</t>
  </si>
  <si>
    <t>乌兰浩特固定资产购置项目一批</t>
  </si>
  <si>
    <t>包头固定资产购置项目一批</t>
  </si>
  <si>
    <t>包头机场基本建设项目一批</t>
  </si>
  <si>
    <t>二连浩特固定资产购置项目一批</t>
  </si>
  <si>
    <t>霍林郭勒购买便携式甚高频设备</t>
  </si>
  <si>
    <t>鄂尔多斯国际机场有限公司程序管制模拟机购置计划等</t>
  </si>
  <si>
    <t>阿荣旗</t>
  </si>
  <si>
    <t>阿荣旗通用机场建设项目</t>
  </si>
  <si>
    <t>陈巴尔虎旗</t>
  </si>
  <si>
    <t>陈巴尔虎旗通用机场建设项目</t>
  </si>
  <si>
    <t>阿鲁科尔沁旗</t>
  </si>
  <si>
    <t>阿鲁科尔沁旗通用机场建设项目</t>
  </si>
  <si>
    <t>满归</t>
  </si>
  <si>
    <t>满归旗通用机场建设项目</t>
  </si>
  <si>
    <t>莫力达瓦旗</t>
  </si>
  <si>
    <t>莫力达瓦旗通用机场建设项目</t>
  </si>
  <si>
    <t>鄂托克前旗</t>
  </si>
  <si>
    <t>鄂托克前旗通用机场建设项目</t>
  </si>
  <si>
    <t>奈曼旗</t>
  </si>
  <si>
    <t>奈曼旗通用机场建设项目</t>
  </si>
  <si>
    <t>库伦旗</t>
  </si>
  <si>
    <t>库伦旗通用机场建设项目</t>
  </si>
  <si>
    <t>达茂旗</t>
  </si>
  <si>
    <t>达茂旗通用机场建设项目</t>
  </si>
  <si>
    <t>新巴尔虎右旗</t>
  </si>
  <si>
    <t>新巴尔虎右旗通用机场建设项目</t>
  </si>
  <si>
    <t>天吉泰建设公司</t>
  </si>
  <si>
    <t>巴彦淖尔机场机坪及联络道扩建工程</t>
  </si>
  <si>
    <t>阿尔山机场</t>
  </si>
  <si>
    <t>阿拉善右旗机场</t>
  </si>
  <si>
    <t>阿拉善左旗机场</t>
  </si>
  <si>
    <t>巴彦淖尔机场</t>
  </si>
  <si>
    <t>赤峰机场</t>
  </si>
  <si>
    <t>额济纳旗机场</t>
  </si>
  <si>
    <t>二连浩特机场</t>
  </si>
  <si>
    <t>根河机场</t>
  </si>
  <si>
    <t>霍林河机场</t>
  </si>
  <si>
    <t>满洲里机场</t>
  </si>
  <si>
    <t>通辽机场</t>
  </si>
  <si>
    <t>乌海机场</t>
  </si>
  <si>
    <t>乌拉特中旗机场</t>
  </si>
  <si>
    <t>乌兰察布机场</t>
  </si>
  <si>
    <t>乌兰浩特机场</t>
  </si>
  <si>
    <t>锡林浩特机场</t>
  </si>
  <si>
    <t>扎兰屯机场</t>
  </si>
  <si>
    <t>新巴尔虎右旗机场</t>
  </si>
  <si>
    <t>石家庄机场消防设施设备项目</t>
  </si>
  <si>
    <t>石家庄机场飞行区场道设施设备项目</t>
  </si>
  <si>
    <t>石家庄机场飞行区航班保障特种设备车辆项目</t>
  </si>
  <si>
    <t>秦皇岛机场购置安全保障设施设备项目</t>
  </si>
  <si>
    <t>张家口机场购置安全保障设施设备项目</t>
  </si>
  <si>
    <t>承德机场购置吹雪车等设施设备项目</t>
  </si>
  <si>
    <t>唐山机场</t>
  </si>
  <si>
    <t>唐山机场特种车辆及设备购置项目</t>
  </si>
  <si>
    <t>购置特种车辆项目</t>
  </si>
  <si>
    <t>承德机场</t>
  </si>
  <si>
    <t>邯郸机场</t>
  </si>
  <si>
    <t>平泉机场</t>
  </si>
  <si>
    <t>张家口机场</t>
  </si>
  <si>
    <t>太原武宿国际机场机坪扩容项目</t>
  </si>
  <si>
    <t>太原国际机场T2航站楼卫生间改造项目</t>
  </si>
  <si>
    <t>太原武宿国际机场航站楼监控系统和隐蔽报警系统升级改造项目</t>
  </si>
  <si>
    <t>太原机场A-CDM系统及配套系统建设项目</t>
  </si>
  <si>
    <t>贵宾通道双视角X光机</t>
  </si>
  <si>
    <t>2019年长治机场投资计划项目</t>
  </si>
  <si>
    <t>长治王村机场航站区改扩建工程</t>
  </si>
  <si>
    <t>大同机场气源车等设备购置项目</t>
  </si>
  <si>
    <t>应急挂具及活动道面</t>
  </si>
  <si>
    <t>候机楼气体灭火器充装</t>
  </si>
  <si>
    <t>安保整改项目</t>
  </si>
  <si>
    <t>吕梁机场设施设备改造项目</t>
  </si>
  <si>
    <t>吕梁机场设施设备购置项目</t>
  </si>
  <si>
    <t>五台山机场摩擦系数测试车购置项目</t>
  </si>
  <si>
    <t>山西临汾机场设施设备购置项目</t>
  </si>
  <si>
    <t>山西临汾机场视频监控系统扩容升级项目</t>
  </si>
  <si>
    <t>大同机场</t>
  </si>
  <si>
    <t>临汾机场</t>
  </si>
  <si>
    <t>吕梁机场</t>
  </si>
  <si>
    <t>五台山机场</t>
  </si>
  <si>
    <t>运城机场</t>
  </si>
  <si>
    <t>长治机场</t>
  </si>
  <si>
    <t>合肥新桥机场新建二期货运站工程项目</t>
  </si>
  <si>
    <t>安徽省机场集团设施设备购置及维修改造项目</t>
  </si>
  <si>
    <t>安庆机场设备升级及购置项目</t>
  </si>
  <si>
    <t>阜阳机场环境、道路、绿化等综合整治项目</t>
  </si>
  <si>
    <t>芜湖宣城机场建设投资有限公司</t>
  </si>
  <si>
    <t>芜湖宣城民用机场新建项目</t>
  </si>
  <si>
    <t>安庆机场</t>
  </si>
  <si>
    <t>阜阳机场</t>
  </si>
  <si>
    <t>黄山机场</t>
  </si>
  <si>
    <t>九华山机场</t>
  </si>
  <si>
    <t>南京禄口国际机场二期建设工程</t>
  </si>
  <si>
    <t>常州奔牛机场民航站区改扩建工程</t>
  </si>
  <si>
    <t>常州机场车辆购置特种车辆项目</t>
  </si>
  <si>
    <t>常州国际机场综合安防监控平台</t>
  </si>
  <si>
    <t>常州机场地源热泵空调系统</t>
  </si>
  <si>
    <t>淮安机场设施设备维修改造项目</t>
  </si>
  <si>
    <t>连云港机场设施设备更新改造项目</t>
  </si>
  <si>
    <t>南通机场航站区改扩建工程</t>
  </si>
  <si>
    <t>南通机场站坪扩建工程</t>
  </si>
  <si>
    <t>无锡硕放机场二期航站楼扩建工程</t>
  </si>
  <si>
    <t>无锡硕放机场老航站楼内部区域改造工程</t>
  </si>
  <si>
    <t>徐州机场服务配套用房项目</t>
  </si>
  <si>
    <t>徐州机场进境水果指定口岸项目</t>
  </si>
  <si>
    <t>盐城南洋机场航站区改扩建工程</t>
  </si>
  <si>
    <t>扬州泰州机场安全、服务信息系统及航班保障能力提升项目</t>
  </si>
  <si>
    <t>扬州泰州国际机场一期扩建工程</t>
  </si>
  <si>
    <t>淮安机场</t>
  </si>
  <si>
    <t>连云港机场</t>
  </si>
  <si>
    <t>盐城机场</t>
  </si>
  <si>
    <t>南通兴东机场航站区改扩建工程</t>
  </si>
  <si>
    <t>无锡硕放机场动力小区扩建工程</t>
  </si>
  <si>
    <t>淮安机场二期扩建</t>
  </si>
  <si>
    <t>舟山普陀山机场航站楼改扩建工程</t>
  </si>
  <si>
    <t>台州机场</t>
  </si>
  <si>
    <t>台州机场安全设施改造及安全设备购置项目</t>
  </si>
  <si>
    <t>衢州机场</t>
  </si>
  <si>
    <t>衢州机场安防综合整治工程</t>
  </si>
  <si>
    <t>温州机场新建货运区及生产辅助设施工程</t>
  </si>
  <si>
    <t>义乌机场</t>
  </si>
  <si>
    <t>义乌机场更新行李输送设备等民航设备项目</t>
  </si>
  <si>
    <t>舟山机场</t>
  </si>
  <si>
    <t>杭州萧山国际机场国际峰会专用机坪及滑行道工程</t>
  </si>
  <si>
    <t>杭州萧山国际机场国际峰会专用候机楼工程</t>
  </si>
  <si>
    <t>温州机场飞行区扩建工程</t>
  </si>
  <si>
    <t>新建航站楼工程及新建航站楼附属工程</t>
  </si>
  <si>
    <t>温州永强机场新建航站区配套工程</t>
  </si>
  <si>
    <t>浙江舟山波音737完工与交付中心普陀山机场飞行区配套改扩建工程</t>
  </si>
  <si>
    <t>宁波栎社国际机场三期扩建工程</t>
  </si>
  <si>
    <t>南昌昌北国际机场扩建项目</t>
  </si>
  <si>
    <t>南昌昌北国际机场货运仓库改扩建工程</t>
  </si>
  <si>
    <t>江西省机场集团安全设备购置项目</t>
  </si>
  <si>
    <t>赣州机场</t>
  </si>
  <si>
    <t>井冈山机场</t>
  </si>
  <si>
    <t>景德镇机场</t>
  </si>
  <si>
    <t>上饶机场</t>
  </si>
  <si>
    <t>宜春机场</t>
  </si>
  <si>
    <t>福州长乐国际机场第二轮扩能工程</t>
  </si>
  <si>
    <t>泉州晋江机场改建工程</t>
  </si>
  <si>
    <t>泉州晋江国际机场中央机坪及滑行道改建工程</t>
  </si>
  <si>
    <t>泉州晋江国际机场北机坪及配套设施工程</t>
  </si>
  <si>
    <t>龙岩机场零星设施设备改造项目</t>
  </si>
  <si>
    <t>三明沙县机场二期垂直联络道工程</t>
  </si>
  <si>
    <t>武夷山机场改建工程</t>
  </si>
  <si>
    <t>连城机场</t>
  </si>
  <si>
    <t>三明机场</t>
  </si>
  <si>
    <t>武夷山机场</t>
  </si>
  <si>
    <t>福建三明机场工程</t>
  </si>
  <si>
    <t>东营胜利机场航站楼监控系统升级改造工程</t>
  </si>
  <si>
    <t>东营胜利机场助航灯光改造项目</t>
  </si>
  <si>
    <t>济宁曲阜机场吹雪车等航班保障车辆购置</t>
  </si>
  <si>
    <t>临沂国际机场设施设备购置更新改造项目</t>
  </si>
  <si>
    <t>济南遥墙国际机场航站区扩建北指廊工程</t>
  </si>
  <si>
    <t>济南遥墙国际机场大型机场设施设备更新改造工程</t>
  </si>
  <si>
    <t>潍坊机场固定资产采购项目</t>
  </si>
  <si>
    <t>潍坊机场更新安全检查设备项目</t>
  </si>
  <si>
    <t>烟台机场固定资产投资和维修项目</t>
  </si>
  <si>
    <t>威海机场特种车辆购置</t>
  </si>
  <si>
    <t>东营机场</t>
  </si>
  <si>
    <t>济宁机场</t>
  </si>
  <si>
    <t>临沂机场</t>
  </si>
  <si>
    <t>日照机场</t>
  </si>
  <si>
    <t>潍坊机场</t>
  </si>
  <si>
    <t>烟台潮水机场飞行区扩建</t>
  </si>
  <si>
    <t>青岛新机场工程项目</t>
  </si>
  <si>
    <t>青岛机场机坪改造和新增安保设备工程</t>
  </si>
  <si>
    <t>浦东国际机场三期扩建工程</t>
  </si>
  <si>
    <t>虹桥国际机场西区配套业务用房项目</t>
  </si>
  <si>
    <t>上海浦东国际机场东机坪工程项目</t>
  </si>
  <si>
    <t>上海浦东国际机场南机坪扩建工程项目</t>
  </si>
  <si>
    <t>上海虹桥国际机场T1航站楼改造工程项目</t>
  </si>
  <si>
    <t>郑州新郑国际机场二期扩建工程</t>
  </si>
  <si>
    <t>南阳机场购置摆渡车、安检机等设备</t>
  </si>
  <si>
    <t>南阳机场</t>
  </si>
  <si>
    <t>郑州新郑国际机场T1航站楼国际流程改造及站坪扩建工程</t>
  </si>
  <si>
    <t>武汉天河机场三期扩建工程</t>
  </si>
  <si>
    <t>湖北神龙架机场次降方向仪着陆系统/测距仪工程</t>
  </si>
  <si>
    <t>宜昌三峡机场改扩建工程（飞行区及空管工程等）</t>
  </si>
  <si>
    <t>十堰武当山机场采购飞行区安防设备及特种车辆</t>
  </si>
  <si>
    <t>荆州机场建设管理有限公司</t>
  </si>
  <si>
    <t>新建湖北荆州民用机场</t>
  </si>
  <si>
    <t>恩施机场</t>
  </si>
  <si>
    <t>神农架机场</t>
  </si>
  <si>
    <t>武当山机场</t>
  </si>
  <si>
    <t>襄阳机场</t>
  </si>
  <si>
    <t>长沙机场T1航站楼及路侧区修缮恢复工程</t>
  </si>
  <si>
    <t>长沙机场T2航站楼国际指廊技改工程</t>
  </si>
  <si>
    <t>衡阳南岳机场2019年维保设备购置项目</t>
  </si>
  <si>
    <t>郴州市交通建设投资有限责任公司</t>
  </si>
  <si>
    <t>新建湖南郴州民用机场工程</t>
  </si>
  <si>
    <t>湘西厚驿机场有限责任公司</t>
  </si>
  <si>
    <t>湖南省新建湘西民用机场项目</t>
  </si>
  <si>
    <t>常德机场</t>
  </si>
  <si>
    <t>衡阳机场</t>
  </si>
  <si>
    <t>怀化机场</t>
  </si>
  <si>
    <t>永州机场</t>
  </si>
  <si>
    <t>张家界机场</t>
  </si>
  <si>
    <t>邵阳机场</t>
  </si>
  <si>
    <t>湖南机场集团</t>
  </si>
  <si>
    <t>长沙黄花机场飞行区东扩工程</t>
  </si>
  <si>
    <t>长沙黄花机场通用航空基地及专属服务工程</t>
  </si>
  <si>
    <t>长沙黄花国际机场站坪扩建工程</t>
  </si>
  <si>
    <t>张家界机场扩建工程</t>
  </si>
  <si>
    <t>常德机场扩建工程</t>
  </si>
  <si>
    <t>怀化机场改扩建工程</t>
  </si>
  <si>
    <t>桂林机场助航灯光系统改造工程</t>
  </si>
  <si>
    <t>广西桂林机场航站楼及站坪配套设施扩建工程</t>
  </si>
  <si>
    <t>玉林交通旅游投资集团有限公司</t>
  </si>
  <si>
    <t>百色机场</t>
  </si>
  <si>
    <t>河池机场</t>
  </si>
  <si>
    <t>柳州机场</t>
  </si>
  <si>
    <t>梧州机场</t>
  </si>
  <si>
    <t>南宁吴圩国际机场新航站区及配套设施建设工程</t>
  </si>
  <si>
    <t>桂林机场航站楼及站坪配套设施扩建工程</t>
  </si>
  <si>
    <t>美兰国际机场二期扩建工程</t>
  </si>
  <si>
    <t>三亚机场西区货运机坪（兼公务机坪）</t>
  </si>
  <si>
    <t>三亚机场配套升级改造项目</t>
  </si>
  <si>
    <t>博鳌机场二期扩建工程</t>
  </si>
  <si>
    <t>博鳌机场</t>
  </si>
  <si>
    <t>三沙机场</t>
  </si>
  <si>
    <t>海口美兰国际机场二期扩建工程</t>
  </si>
  <si>
    <t>广州白云国际机场扩建工程</t>
  </si>
  <si>
    <t>揭阳潮汕机场购置现场指挥设备</t>
  </si>
  <si>
    <t>揭阳潮汕机场跑道延长及站坪扩建工程项目</t>
  </si>
  <si>
    <t>惠州机场</t>
  </si>
  <si>
    <t>梅县机场</t>
  </si>
  <si>
    <t>深圳机场公务机二期机库项目</t>
  </si>
  <si>
    <t>深圳机场卫星厅项目</t>
  </si>
  <si>
    <t>新建重庆武隆机场项目</t>
  </si>
  <si>
    <t>黔江机场改扩建项目</t>
  </si>
  <si>
    <t>黔江机场围界安防改造工程</t>
  </si>
  <si>
    <t>万州机场改扩建工程</t>
  </si>
  <si>
    <t>黔江机场</t>
  </si>
  <si>
    <t>万州机场</t>
  </si>
  <si>
    <t>重庆江北机场东航站区及第三跑道建设工程</t>
  </si>
  <si>
    <t>成都天府国际机场工程</t>
  </si>
  <si>
    <t>成都双流国际机场围界安防设施升级改造工程</t>
  </si>
  <si>
    <t>达州机场建设有限责任公司</t>
  </si>
  <si>
    <t>四川达州迁建机场项目</t>
  </si>
  <si>
    <t>四川甘孜格萨尔机场有限责任公司</t>
  </si>
  <si>
    <t>宜宾机场</t>
  </si>
  <si>
    <t>宜宾机场甚高频等通信设施改造工程</t>
  </si>
  <si>
    <t>宜宾菜坝机场验证设备采购</t>
  </si>
  <si>
    <t>宜宾菜坝机场飞机污水车设备采购</t>
  </si>
  <si>
    <t>绵阳南郊机场离港系统升级扩容项目</t>
  </si>
  <si>
    <t>绵阳南郊机场双向驾驶机场摆渡车购置项目</t>
  </si>
  <si>
    <t>绵阳南郊机场货运综合楼建设项目</t>
  </si>
  <si>
    <t>绵阳南郊机场购置安全设施设备项目</t>
  </si>
  <si>
    <t>阿坝机场</t>
  </si>
  <si>
    <t>达州机场</t>
  </si>
  <si>
    <t>稻城机场</t>
  </si>
  <si>
    <t>广元机场</t>
  </si>
  <si>
    <t>九寨机场</t>
  </si>
  <si>
    <t>康定机场</t>
  </si>
  <si>
    <t>泸州机场</t>
  </si>
  <si>
    <t>南充机场</t>
  </si>
  <si>
    <t>攀枝花机场</t>
  </si>
  <si>
    <t>西昌机场</t>
  </si>
  <si>
    <t>遵义茅台机场站坪扩建工程</t>
  </si>
  <si>
    <t>六盘水月照机场购置特种车辆设备</t>
  </si>
  <si>
    <t>贵州威宁民用机场新建</t>
  </si>
  <si>
    <t>遵义机场购置安全设施设备</t>
  </si>
  <si>
    <t>遵义新舟机场二期改扩建-东侧航站区站坪扩建工程补助</t>
  </si>
  <si>
    <t>机场安全设备设施购置</t>
  </si>
  <si>
    <t>黄平机场购置安全设施设备</t>
  </si>
  <si>
    <t>铜仁机场特种设备购置</t>
  </si>
  <si>
    <t>铜仁机场塔台电梯安装</t>
  </si>
  <si>
    <t>安顺机场</t>
  </si>
  <si>
    <t>毕节机场</t>
  </si>
  <si>
    <t>凯里机场</t>
  </si>
  <si>
    <t>黎平机场</t>
  </si>
  <si>
    <t>荔波机场</t>
  </si>
  <si>
    <t>六盘水机场</t>
  </si>
  <si>
    <t>铜仁机场</t>
  </si>
  <si>
    <t>兴义机场</t>
  </si>
  <si>
    <t>遵义新舟机场</t>
  </si>
  <si>
    <t>遵义茅台机场</t>
  </si>
  <si>
    <t>毕节机场站坪扩建工程</t>
  </si>
  <si>
    <t>云南机场集团</t>
  </si>
  <si>
    <t>临沧机场航站楼改扩建工程</t>
  </si>
  <si>
    <t>大理机场改扩建工程</t>
  </si>
  <si>
    <t>迪庆机场全向信标测距仪台更新工程</t>
  </si>
  <si>
    <t>昆明长水机场航站区改扩建工程补助</t>
  </si>
  <si>
    <t>云南大理机场特性材料拦阻系统工程</t>
  </si>
  <si>
    <t>陇川通用机场补助</t>
  </si>
  <si>
    <t>保山机场</t>
  </si>
  <si>
    <t>沧源机场</t>
  </si>
  <si>
    <t>大理机场</t>
  </si>
  <si>
    <t>德宏机场</t>
  </si>
  <si>
    <t>迪庆机场</t>
  </si>
  <si>
    <t>澜沧机场</t>
  </si>
  <si>
    <t>临沧机场</t>
  </si>
  <si>
    <t>泸沽湖机场</t>
  </si>
  <si>
    <t>普洱机场</t>
  </si>
  <si>
    <t>腾冲机场</t>
  </si>
  <si>
    <t>文山机场</t>
  </si>
  <si>
    <t>昭通机场</t>
  </si>
  <si>
    <t>西安咸阳机场东联络通道项目</t>
  </si>
  <si>
    <t>西安咸阳国际机场西航站区道路交通改造工程</t>
  </si>
  <si>
    <t>2019年度安全设备购置项目</t>
  </si>
  <si>
    <t>2019年度生产业务保障设备购置项目</t>
  </si>
  <si>
    <t>延安机场生产保障设备项目</t>
  </si>
  <si>
    <t>汉中机场2019年安全保障设备购置项目</t>
  </si>
  <si>
    <t>汉中机场视频监控系统存储设备项目</t>
  </si>
  <si>
    <t>安康机场2019年安全类设备购置项目</t>
  </si>
  <si>
    <t>安康机场</t>
  </si>
  <si>
    <t>汉中机场</t>
  </si>
  <si>
    <t>延安机场</t>
  </si>
  <si>
    <t>榆林机场</t>
  </si>
  <si>
    <t>兰州中川国际机场机坪及滑行道扩建工程</t>
  </si>
  <si>
    <t>兰州机场配置设备</t>
  </si>
  <si>
    <t>嘉峪关机场配置设备</t>
  </si>
  <si>
    <t>敦煌机场配置设备</t>
  </si>
  <si>
    <t>庆阳机场配置设备</t>
  </si>
  <si>
    <t>金昌机场配置设备</t>
  </si>
  <si>
    <t>张掖机场配置设备</t>
  </si>
  <si>
    <t>天水机场2019年安全生产保障设备</t>
  </si>
  <si>
    <t>夏河机场2019年安全保障设备</t>
  </si>
  <si>
    <t>敦煌机场</t>
  </si>
  <si>
    <t>嘉峪关机场</t>
  </si>
  <si>
    <t>金昌机场</t>
  </si>
  <si>
    <t>庆阳机场</t>
  </si>
  <si>
    <t>天水机场</t>
  </si>
  <si>
    <t>张掖机场</t>
  </si>
  <si>
    <t>陇南机场</t>
  </si>
  <si>
    <t>兰州中川机场二期扩建工程</t>
  </si>
  <si>
    <t>兰州中川国际机场综合交通枢纽工程</t>
  </si>
  <si>
    <t>敦煌机场扩建工程</t>
  </si>
  <si>
    <t>银川河东国际机场无线站坪调度系统</t>
  </si>
  <si>
    <t>银川河东国际机场高杆灯更新</t>
  </si>
  <si>
    <t>银川河东国际机场2019年度机务保障特种车辆购置</t>
  </si>
  <si>
    <t>银川河东国际机场场道特种车辆购置</t>
  </si>
  <si>
    <t>银川河东国际机场冷式吹雪车购置项目</t>
  </si>
  <si>
    <t>银川河东国际机场2019年度除冰车、救护车购置</t>
  </si>
  <si>
    <t>银川河东国际机场2019年度安全服务保障设备购置</t>
  </si>
  <si>
    <t>中卫沙坡头机场2019年度特种车辆及安全服务保障设备购置</t>
  </si>
  <si>
    <t>固原六盘山机场2019年度特种车辆购置</t>
  </si>
  <si>
    <t>固原机场</t>
  </si>
  <si>
    <t>中卫机场</t>
  </si>
  <si>
    <t>西部机场集团宁夏机场</t>
  </si>
  <si>
    <t>银川河东国际机场三期扩建工程项目</t>
  </si>
  <si>
    <t>银川国际航空港综合交通枢纽建设工程项目</t>
  </si>
  <si>
    <t>西部机场集团青海机场</t>
  </si>
  <si>
    <t>西宁机场信息管理设备购置</t>
  </si>
  <si>
    <t>西宁机场航空器保障车辆购置</t>
  </si>
  <si>
    <t>西宁机场设备购置</t>
  </si>
  <si>
    <t>青海机场公司支线机场统一标准配备设备购置</t>
  </si>
  <si>
    <t>格尔木机场设备购置</t>
  </si>
  <si>
    <t>德令哈机场设备购置</t>
  </si>
  <si>
    <t>花土沟机场设备购置</t>
  </si>
  <si>
    <t>玉树机场设备购置</t>
  </si>
  <si>
    <t>玉树机场车辆购置</t>
  </si>
  <si>
    <t>果洛机场设备购置</t>
  </si>
  <si>
    <t>德令哈机场</t>
  </si>
  <si>
    <t>格尔木机场</t>
  </si>
  <si>
    <t>果洛机场</t>
  </si>
  <si>
    <t>花土沟机场</t>
  </si>
  <si>
    <t>玉树机场</t>
  </si>
  <si>
    <t>沈阳桃仙国际机场航站区扩建工程项目</t>
  </si>
  <si>
    <t>丹东、锦州、朝阳机场购置部分除雪车项目</t>
  </si>
  <si>
    <t>沈阳、丹东等五机场购置应急救援设备</t>
  </si>
  <si>
    <t>沈阳机场新建垂直联络道工程</t>
  </si>
  <si>
    <t>沈阳桃仙国际机场跑道大修工程</t>
  </si>
  <si>
    <t>鞍山机场</t>
  </si>
  <si>
    <t>朝阳机场</t>
  </si>
  <si>
    <t>丹东机场</t>
  </si>
  <si>
    <t>锦州湾机场</t>
  </si>
  <si>
    <t>营口机场</t>
  </si>
  <si>
    <t>长海机场</t>
  </si>
  <si>
    <t>大连机场</t>
  </si>
  <si>
    <t>大连机场东区安全整治</t>
  </si>
  <si>
    <t>大连机场新建800兆集群通信系统</t>
  </si>
  <si>
    <t>大连机场10号仪表着陆系统更新改造</t>
  </si>
  <si>
    <t>大连机场国内安检通道优化改造</t>
  </si>
  <si>
    <t>大连机场跑道及相邻联络道加盖工程</t>
  </si>
  <si>
    <t>大连机场扩建工程</t>
  </si>
  <si>
    <t>支线机场飞机除冰车购置</t>
  </si>
  <si>
    <t>佳木斯机场仪表着陆系统更新改造工程</t>
  </si>
  <si>
    <t>哈尔滨机场购置机坪清扫车和飞机牵引车</t>
  </si>
  <si>
    <t>哈尔滨机场购置场道除冰雪车辆</t>
  </si>
  <si>
    <t>哈尔滨机场购置飞机除冰车</t>
  </si>
  <si>
    <t>齐齐哈尔等机场购置抛雪车</t>
  </si>
  <si>
    <t>大庆机场增设顺序闪光灯工程</t>
  </si>
  <si>
    <t>哈尔滨机场扩建工程</t>
  </si>
  <si>
    <t>伊春林都民用机场改扩建工程</t>
  </si>
  <si>
    <t>嫩江墨尔根通用机场</t>
  </si>
  <si>
    <t>嫩江墨尔根通用机场升级改造项目</t>
  </si>
  <si>
    <t>新建黑龙江绥芬河民用机场</t>
  </si>
  <si>
    <t>建三江机场</t>
  </si>
  <si>
    <t>五大连池机场</t>
  </si>
  <si>
    <t>哈尔滨太平国际机场扩建工程</t>
  </si>
  <si>
    <t>吉林机场集团</t>
  </si>
  <si>
    <t>长春机场二期扩建工程</t>
  </si>
  <si>
    <t>长春龙嘉国际机场特种车库工程</t>
  </si>
  <si>
    <t>长春龙嘉国际机场应急车库工程</t>
  </si>
  <si>
    <t>白城机场</t>
  </si>
  <si>
    <t>白山机场</t>
  </si>
  <si>
    <t>通化机场</t>
  </si>
  <si>
    <t>延吉机场</t>
  </si>
  <si>
    <t>松原机场</t>
  </si>
  <si>
    <t>长春龙嘉国际机场二期扩建工程</t>
  </si>
  <si>
    <t>阿克苏机场改扩建工程</t>
  </si>
  <si>
    <t>阿勒泰机场改扩建工程</t>
  </si>
  <si>
    <t>塔城机场改扩建工程</t>
  </si>
  <si>
    <t>伊宁机场改扩建工程</t>
  </si>
  <si>
    <t>乌鲁木齐国际机场A滑行道延长工程</t>
  </si>
  <si>
    <t>乌鲁木齐国际机场T3航站楼A指廊南侧新建停机坪工程</t>
  </si>
  <si>
    <t>乌鲁木齐机场新建99号登机廊桥工程</t>
  </si>
  <si>
    <t>乌鲁木齐机场垃圾分拣站项目</t>
  </si>
  <si>
    <t>全疆部分机场痕量爆炸物检测设备更新项目</t>
  </si>
  <si>
    <t>和田机场自动观测系统更新改造项目</t>
  </si>
  <si>
    <t>和田机场室内消防训练场工程</t>
  </si>
  <si>
    <t>博乐机场供暖锅炉改造工程</t>
  </si>
  <si>
    <t>克拉玛依机场供暖锅炉改造工程</t>
  </si>
  <si>
    <t>富蕴机场供暖锅炉改造工程</t>
  </si>
  <si>
    <t>库尔勒机场供暖锅炉改造工程</t>
  </si>
  <si>
    <t>哈密机场供暖锅炉改造工程</t>
  </si>
  <si>
    <t>2018年第二批安全技改项目</t>
  </si>
  <si>
    <t>阿克苏机场</t>
  </si>
  <si>
    <t>阿勒泰机场</t>
  </si>
  <si>
    <t>博乐机场</t>
  </si>
  <si>
    <t>布尔津机场</t>
  </si>
  <si>
    <t>富蕴机场</t>
  </si>
  <si>
    <t>哈密机场</t>
  </si>
  <si>
    <t>和田机场</t>
  </si>
  <si>
    <t>克拉玛依机场</t>
  </si>
  <si>
    <t>库车机场</t>
  </si>
  <si>
    <t>库尔勒机场</t>
  </si>
  <si>
    <t>那拉提机场</t>
  </si>
  <si>
    <t>且末机场</t>
  </si>
  <si>
    <t>塔城机场</t>
  </si>
  <si>
    <t>吐鲁番机场</t>
  </si>
  <si>
    <t>伊宁机场</t>
  </si>
  <si>
    <t>莎车机场</t>
  </si>
  <si>
    <t>若羌楼兰机场</t>
  </si>
  <si>
    <t>提前下达2019年民航发展基金转移支付资金分配总表</t>
    <phoneticPr fontId="2" type="noConversion"/>
  </si>
  <si>
    <t>序号</t>
    <phoneticPr fontId="3" type="noConversion"/>
  </si>
  <si>
    <t>项目单位</t>
    <phoneticPr fontId="3" type="noConversion"/>
  </si>
  <si>
    <t>项目名称</t>
    <phoneticPr fontId="3" type="noConversion"/>
  </si>
  <si>
    <t>科目</t>
    <phoneticPr fontId="3" type="noConversion"/>
  </si>
  <si>
    <t>提前下达资金</t>
    <phoneticPr fontId="3" type="noConversion"/>
  </si>
  <si>
    <t>总计</t>
    <phoneticPr fontId="3" type="noConversion"/>
  </si>
  <si>
    <t>民航局集中安排项目总计</t>
    <phoneticPr fontId="3" type="noConversion"/>
  </si>
  <si>
    <t>地方机场自主安排项目总计</t>
    <phoneticPr fontId="3" type="noConversion"/>
  </si>
  <si>
    <t>中小机场补贴项目总计</t>
    <phoneticPr fontId="3" type="noConversion"/>
  </si>
  <si>
    <t>贷款贴息补贴项目总计</t>
    <phoneticPr fontId="3" type="noConversion"/>
  </si>
  <si>
    <t>内蒙古自治区合计</t>
    <phoneticPr fontId="3" type="noConversion"/>
  </si>
  <si>
    <t>内蒙古机场集团</t>
    <phoneticPr fontId="3" type="noConversion"/>
  </si>
  <si>
    <t>鄂尔多斯机场</t>
    <phoneticPr fontId="3" type="noConversion"/>
  </si>
  <si>
    <t>阿尔山机场中小机场补贴项目</t>
    <phoneticPr fontId="3" type="noConversion"/>
  </si>
  <si>
    <t>阿拉善右旗机场中小机场补贴项目</t>
    <phoneticPr fontId="3" type="noConversion"/>
  </si>
  <si>
    <t>阿拉善左旗机场中小机场补贴项目</t>
    <phoneticPr fontId="3" type="noConversion"/>
  </si>
  <si>
    <t>巴彦淖尔机场中小机场补贴项目</t>
    <phoneticPr fontId="3" type="noConversion"/>
  </si>
  <si>
    <t>赤峰机场中小机场补贴项目</t>
    <phoneticPr fontId="3" type="noConversion"/>
  </si>
  <si>
    <t>额济纳旗机场中小机场补贴项目</t>
    <phoneticPr fontId="3" type="noConversion"/>
  </si>
  <si>
    <t>二连浩特机场中小机场补贴项目</t>
    <phoneticPr fontId="3" type="noConversion"/>
  </si>
  <si>
    <t>根河机场中小机场补贴项目</t>
    <phoneticPr fontId="3" type="noConversion"/>
  </si>
  <si>
    <t>霍林河机场中小机场补贴项目</t>
    <phoneticPr fontId="3" type="noConversion"/>
  </si>
  <si>
    <t>满洲里机场中小机场补贴项目</t>
    <phoneticPr fontId="3" type="noConversion"/>
  </si>
  <si>
    <t>通辽机场中小机场补贴项目</t>
    <phoneticPr fontId="3" type="noConversion"/>
  </si>
  <si>
    <t>乌海机场中小机场补贴项目</t>
    <phoneticPr fontId="3" type="noConversion"/>
  </si>
  <si>
    <t>乌拉特中旗机场中小机场补贴项目</t>
    <phoneticPr fontId="3" type="noConversion"/>
  </si>
  <si>
    <t>乌兰察布机场中小机场补贴项目</t>
    <phoneticPr fontId="3" type="noConversion"/>
  </si>
  <si>
    <t>乌兰浩特机场中小机场补贴项目</t>
    <phoneticPr fontId="3" type="noConversion"/>
  </si>
  <si>
    <t>锡林浩特机场中小机场补贴项目</t>
    <phoneticPr fontId="3" type="noConversion"/>
  </si>
  <si>
    <t>扎兰屯机场中小机场补贴项目</t>
    <phoneticPr fontId="3" type="noConversion"/>
  </si>
  <si>
    <t>新巴尔虎右旗机场中小机场补贴项目</t>
    <phoneticPr fontId="3" type="noConversion"/>
  </si>
  <si>
    <t>河北省合计</t>
    <phoneticPr fontId="3" type="noConversion"/>
  </si>
  <si>
    <t>河北机场集团</t>
    <phoneticPr fontId="3" type="noConversion"/>
  </si>
  <si>
    <t>邯郸机场</t>
    <phoneticPr fontId="3" type="noConversion"/>
  </si>
  <si>
    <t>承德机场中小机场补贴项目</t>
    <phoneticPr fontId="3" type="noConversion"/>
  </si>
  <si>
    <t>邯郸机场中小机场补贴项目</t>
    <phoneticPr fontId="3" type="noConversion"/>
  </si>
  <si>
    <t>平泉机场中小机场补贴项目</t>
    <phoneticPr fontId="3" type="noConversion"/>
  </si>
  <si>
    <t>秦皇岛机场</t>
    <phoneticPr fontId="3" type="noConversion"/>
  </si>
  <si>
    <t>秦皇岛机场中小机场补贴项目</t>
    <phoneticPr fontId="3" type="noConversion"/>
  </si>
  <si>
    <t>唐山机场中小机场补贴项目</t>
    <phoneticPr fontId="3" type="noConversion"/>
  </si>
  <si>
    <t>张家口机场中小机场补贴项目</t>
    <phoneticPr fontId="3" type="noConversion"/>
  </si>
  <si>
    <t>山西省合计</t>
    <phoneticPr fontId="3" type="noConversion"/>
  </si>
  <si>
    <t>太原机场</t>
    <phoneticPr fontId="3" type="noConversion"/>
  </si>
  <si>
    <t>长治机场</t>
    <phoneticPr fontId="3" type="noConversion"/>
  </si>
  <si>
    <t>大同机场</t>
    <phoneticPr fontId="3" type="noConversion"/>
  </si>
  <si>
    <t>五台山机场</t>
    <phoneticPr fontId="3" type="noConversion"/>
  </si>
  <si>
    <t>临汾机场</t>
    <phoneticPr fontId="3" type="noConversion"/>
  </si>
  <si>
    <t>大同机场中小机场补贴项目</t>
    <phoneticPr fontId="3" type="noConversion"/>
  </si>
  <si>
    <t>临汾机场中小机场补贴项目</t>
    <phoneticPr fontId="3" type="noConversion"/>
  </si>
  <si>
    <t>吕梁机场中小机场补贴项目</t>
    <phoneticPr fontId="3" type="noConversion"/>
  </si>
  <si>
    <t>五台山机场中小机场补贴项目</t>
    <phoneticPr fontId="3" type="noConversion"/>
  </si>
  <si>
    <t>运城机场中小机场补贴项目</t>
    <phoneticPr fontId="3" type="noConversion"/>
  </si>
  <si>
    <t>长治机场中小机场补贴项目</t>
    <phoneticPr fontId="3" type="noConversion"/>
  </si>
  <si>
    <t>安徽省合计</t>
    <phoneticPr fontId="3" type="noConversion"/>
  </si>
  <si>
    <t>安徽机场集团</t>
    <phoneticPr fontId="3" type="noConversion"/>
  </si>
  <si>
    <t>阜阳机场</t>
    <phoneticPr fontId="3" type="noConversion"/>
  </si>
  <si>
    <t>安庆机场中小机场补贴项目</t>
    <phoneticPr fontId="3" type="noConversion"/>
  </si>
  <si>
    <t>阜阳机场中小机场补贴项目</t>
    <phoneticPr fontId="3" type="noConversion"/>
  </si>
  <si>
    <t>黄山机场中小机场补贴项目</t>
    <phoneticPr fontId="3" type="noConversion"/>
  </si>
  <si>
    <t>九华山机场中小机场补贴项目</t>
    <phoneticPr fontId="3" type="noConversion"/>
  </si>
  <si>
    <t>江苏省合计</t>
    <phoneticPr fontId="3" type="noConversion"/>
  </si>
  <si>
    <t>南通机场</t>
    <phoneticPr fontId="3" type="noConversion"/>
  </si>
  <si>
    <t>无锡机场</t>
    <phoneticPr fontId="3" type="noConversion"/>
  </si>
  <si>
    <t>扬州泰州机场</t>
    <phoneticPr fontId="3" type="noConversion"/>
  </si>
  <si>
    <t>南京机场</t>
    <phoneticPr fontId="3" type="noConversion"/>
  </si>
  <si>
    <t>常州机场</t>
    <phoneticPr fontId="3" type="noConversion"/>
  </si>
  <si>
    <t>淮安机场</t>
    <phoneticPr fontId="3" type="noConversion"/>
  </si>
  <si>
    <t>连云港机场</t>
    <phoneticPr fontId="3" type="noConversion"/>
  </si>
  <si>
    <t>徐州机场</t>
    <phoneticPr fontId="3" type="noConversion"/>
  </si>
  <si>
    <t>盐城机场</t>
    <phoneticPr fontId="3" type="noConversion"/>
  </si>
  <si>
    <t>淮安机场中小机场补贴项目</t>
    <phoneticPr fontId="3" type="noConversion"/>
  </si>
  <si>
    <t>连云港机场中小机场补贴项目</t>
    <phoneticPr fontId="3" type="noConversion"/>
  </si>
  <si>
    <t>盐城机场中小机场补贴项目</t>
    <phoneticPr fontId="3" type="noConversion"/>
  </si>
  <si>
    <t>浙江省合计</t>
    <phoneticPr fontId="3" type="noConversion"/>
  </si>
  <si>
    <t>舟山机场</t>
    <phoneticPr fontId="3" type="noConversion"/>
  </si>
  <si>
    <t>温州机场</t>
    <phoneticPr fontId="3" type="noConversion"/>
  </si>
  <si>
    <t>衢州机场中小机场补贴项目</t>
    <phoneticPr fontId="3" type="noConversion"/>
  </si>
  <si>
    <t>台州机场中小机场补贴项目</t>
    <phoneticPr fontId="3" type="noConversion"/>
  </si>
  <si>
    <t>义乌机场中小机场补贴项目</t>
    <phoneticPr fontId="3" type="noConversion"/>
  </si>
  <si>
    <t>舟山机场中小机场补贴项目</t>
    <phoneticPr fontId="3" type="noConversion"/>
  </si>
  <si>
    <t>杭州机场</t>
    <phoneticPr fontId="3" type="noConversion"/>
  </si>
  <si>
    <t>宁波市合计</t>
    <phoneticPr fontId="3" type="noConversion"/>
  </si>
  <si>
    <t>宁波机场</t>
    <phoneticPr fontId="3" type="noConversion"/>
  </si>
  <si>
    <t>宁波机场</t>
    <phoneticPr fontId="3" type="noConversion"/>
  </si>
  <si>
    <t>江西省合计</t>
    <phoneticPr fontId="3" type="noConversion"/>
  </si>
  <si>
    <t>江西机场集团</t>
    <phoneticPr fontId="3" type="noConversion"/>
  </si>
  <si>
    <t>赣州机场中小机场补贴项目</t>
    <phoneticPr fontId="3" type="noConversion"/>
  </si>
  <si>
    <t>井冈山机场中小机场补贴项目</t>
    <phoneticPr fontId="3" type="noConversion"/>
  </si>
  <si>
    <t>景德镇机场中小机场补贴项目</t>
    <phoneticPr fontId="3" type="noConversion"/>
  </si>
  <si>
    <t>上饶机场中小机场补贴项目</t>
    <phoneticPr fontId="3" type="noConversion"/>
  </si>
  <si>
    <t>宜春机场中小机场补贴项目</t>
    <phoneticPr fontId="3" type="noConversion"/>
  </si>
  <si>
    <t>福建省合计</t>
    <phoneticPr fontId="3" type="noConversion"/>
  </si>
  <si>
    <t>泉州机场</t>
    <phoneticPr fontId="3" type="noConversion"/>
  </si>
  <si>
    <t>福州机场</t>
    <phoneticPr fontId="3" type="noConversion"/>
  </si>
  <si>
    <t>连城机场</t>
    <phoneticPr fontId="3" type="noConversion"/>
  </si>
  <si>
    <t>三明机场</t>
    <phoneticPr fontId="3" type="noConversion"/>
  </si>
  <si>
    <t>武夷山机场</t>
    <phoneticPr fontId="3" type="noConversion"/>
  </si>
  <si>
    <t>连城机场中小机场补贴项目</t>
    <phoneticPr fontId="3" type="noConversion"/>
  </si>
  <si>
    <t>三明机场中小机场补贴项目</t>
    <phoneticPr fontId="3" type="noConversion"/>
  </si>
  <si>
    <t>武夷山机场中小机场补贴项目</t>
    <phoneticPr fontId="3" type="noConversion"/>
  </si>
  <si>
    <t>山东省合计</t>
    <phoneticPr fontId="3" type="noConversion"/>
  </si>
  <si>
    <t>济南机场</t>
    <phoneticPr fontId="3" type="noConversion"/>
  </si>
  <si>
    <t>潍坊机场</t>
    <phoneticPr fontId="3" type="noConversion"/>
  </si>
  <si>
    <t>东营机场</t>
    <phoneticPr fontId="3" type="noConversion"/>
  </si>
  <si>
    <t>济宁机场</t>
    <phoneticPr fontId="3" type="noConversion"/>
  </si>
  <si>
    <t>临沂机场</t>
    <phoneticPr fontId="3" type="noConversion"/>
  </si>
  <si>
    <t>烟台机场</t>
    <phoneticPr fontId="3" type="noConversion"/>
  </si>
  <si>
    <t>威海机场</t>
    <phoneticPr fontId="3" type="noConversion"/>
  </si>
  <si>
    <t>东营机场中小机场补贴项目</t>
    <phoneticPr fontId="3" type="noConversion"/>
  </si>
  <si>
    <t>济宁机场中小机场补贴项目</t>
    <phoneticPr fontId="3" type="noConversion"/>
  </si>
  <si>
    <t>临沂机场中小机场补贴项目</t>
    <phoneticPr fontId="3" type="noConversion"/>
  </si>
  <si>
    <t>日照机场中小机场补贴项目</t>
    <phoneticPr fontId="3" type="noConversion"/>
  </si>
  <si>
    <t>潍坊机场中小机场补贴项目</t>
    <phoneticPr fontId="3" type="noConversion"/>
  </si>
  <si>
    <t>烟台机场</t>
    <phoneticPr fontId="3" type="noConversion"/>
  </si>
  <si>
    <t>青岛市合计</t>
    <phoneticPr fontId="3" type="noConversion"/>
  </si>
  <si>
    <t>青岛机场</t>
    <phoneticPr fontId="3" type="noConversion"/>
  </si>
  <si>
    <t>上海市合计</t>
    <phoneticPr fontId="3" type="noConversion"/>
  </si>
  <si>
    <t>上海机场</t>
    <phoneticPr fontId="3" type="noConversion"/>
  </si>
  <si>
    <t>河南省合计</t>
    <phoneticPr fontId="3" type="noConversion"/>
  </si>
  <si>
    <t>郑州机场</t>
    <phoneticPr fontId="3" type="noConversion"/>
  </si>
  <si>
    <t>南阳机场</t>
    <phoneticPr fontId="3" type="noConversion"/>
  </si>
  <si>
    <t>南阳机场中小机场补贴项目</t>
    <phoneticPr fontId="3" type="noConversion"/>
  </si>
  <si>
    <t>湖北省合计</t>
    <phoneticPr fontId="3" type="noConversion"/>
  </si>
  <si>
    <t>湖北机场集团</t>
    <phoneticPr fontId="3" type="noConversion"/>
  </si>
  <si>
    <t>宜昌机场</t>
    <phoneticPr fontId="3" type="noConversion"/>
  </si>
  <si>
    <t>武当山机场</t>
    <phoneticPr fontId="3" type="noConversion"/>
  </si>
  <si>
    <t>恩施机场中小机场补贴项目</t>
    <phoneticPr fontId="3" type="noConversion"/>
  </si>
  <si>
    <t>神农架机场中小机场补贴项目</t>
    <phoneticPr fontId="3" type="noConversion"/>
  </si>
  <si>
    <t>武当山机场中小机场补贴项目</t>
    <phoneticPr fontId="3" type="noConversion"/>
  </si>
  <si>
    <t>襄阳机场中小机场补贴项目</t>
    <phoneticPr fontId="3" type="noConversion"/>
  </si>
  <si>
    <t>湖南省合计</t>
    <phoneticPr fontId="3" type="noConversion"/>
  </si>
  <si>
    <t>湖南机场集团</t>
    <phoneticPr fontId="3" type="noConversion"/>
  </si>
  <si>
    <t>衡阳机场</t>
    <phoneticPr fontId="3" type="noConversion"/>
  </si>
  <si>
    <t>常德机场中小机场补贴项目</t>
    <phoneticPr fontId="3" type="noConversion"/>
  </si>
  <si>
    <t>衡阳机场中小机场补贴项目</t>
    <phoneticPr fontId="3" type="noConversion"/>
  </si>
  <si>
    <t>怀化机场中小机场补贴项目</t>
    <phoneticPr fontId="3" type="noConversion"/>
  </si>
  <si>
    <t>永州机场中小机场补贴项目</t>
    <phoneticPr fontId="3" type="noConversion"/>
  </si>
  <si>
    <t>张家界机场中小机场补贴项目</t>
    <phoneticPr fontId="3" type="noConversion"/>
  </si>
  <si>
    <t>邵阳机场中小机场补贴项目</t>
    <phoneticPr fontId="3" type="noConversion"/>
  </si>
  <si>
    <t>广西自治区合计</t>
    <phoneticPr fontId="3" type="noConversion"/>
  </si>
  <si>
    <t>广西机场集团</t>
    <phoneticPr fontId="3" type="noConversion"/>
  </si>
  <si>
    <t>广西玉林民用机场项目</t>
    <phoneticPr fontId="3" type="noConversion"/>
  </si>
  <si>
    <t>百色机场中小机场补贴项目</t>
    <phoneticPr fontId="3" type="noConversion"/>
  </si>
  <si>
    <t>河池机场中小机场补贴项目</t>
    <phoneticPr fontId="3" type="noConversion"/>
  </si>
  <si>
    <t>柳州机场中小机场补贴项目</t>
    <phoneticPr fontId="3" type="noConversion"/>
  </si>
  <si>
    <t>梧州机场中小机场补贴项目</t>
    <phoneticPr fontId="3" type="noConversion"/>
  </si>
  <si>
    <t>海南省合计</t>
    <phoneticPr fontId="3" type="noConversion"/>
  </si>
  <si>
    <t>海口机场</t>
    <phoneticPr fontId="3" type="noConversion"/>
  </si>
  <si>
    <t>三亚机场</t>
    <phoneticPr fontId="3" type="noConversion"/>
  </si>
  <si>
    <t>博鳌机场</t>
    <phoneticPr fontId="3" type="noConversion"/>
  </si>
  <si>
    <t>博鳌机场中小机场补贴项目</t>
    <phoneticPr fontId="3" type="noConversion"/>
  </si>
  <si>
    <t>三沙机场中小机场补贴项目</t>
    <phoneticPr fontId="3" type="noConversion"/>
  </si>
  <si>
    <t>广东省合计</t>
    <phoneticPr fontId="3" type="noConversion"/>
  </si>
  <si>
    <t>广东机场集团</t>
    <phoneticPr fontId="3" type="noConversion"/>
  </si>
  <si>
    <t>惠州机场中小机场补贴项目</t>
    <phoneticPr fontId="3" type="noConversion"/>
  </si>
  <si>
    <t>梅县机场中小机场补贴项目</t>
    <phoneticPr fontId="3" type="noConversion"/>
  </si>
  <si>
    <t>广东机场集团</t>
    <phoneticPr fontId="3" type="noConversion"/>
  </si>
  <si>
    <t>白云机场扩建工程项目</t>
    <phoneticPr fontId="3" type="noConversion"/>
  </si>
  <si>
    <t>深圳市合计</t>
    <phoneticPr fontId="3" type="noConversion"/>
  </si>
  <si>
    <t>深圳机场</t>
    <phoneticPr fontId="3" type="noConversion"/>
  </si>
  <si>
    <t>重庆市合计</t>
    <phoneticPr fontId="3" type="noConversion"/>
  </si>
  <si>
    <t>重庆机场集团</t>
    <phoneticPr fontId="3" type="noConversion"/>
  </si>
  <si>
    <t>万州机场</t>
    <phoneticPr fontId="3" type="noConversion"/>
  </si>
  <si>
    <t>黔江机场中小机场补贴项目</t>
    <phoneticPr fontId="3" type="noConversion"/>
  </si>
  <si>
    <t>重庆机场集团</t>
    <phoneticPr fontId="3" type="noConversion"/>
  </si>
  <si>
    <t>四川省合计</t>
    <phoneticPr fontId="3" type="noConversion"/>
  </si>
  <si>
    <t>四川机场集团</t>
    <phoneticPr fontId="3" type="noConversion"/>
  </si>
  <si>
    <t>甘孜机场新建项目</t>
    <phoneticPr fontId="3" type="noConversion"/>
  </si>
  <si>
    <t>绵阳机场</t>
    <phoneticPr fontId="3" type="noConversion"/>
  </si>
  <si>
    <t>阿坝机场中小机场补贴项目</t>
    <phoneticPr fontId="3" type="noConversion"/>
  </si>
  <si>
    <t>达州机场中小机场补贴项目</t>
    <phoneticPr fontId="3" type="noConversion"/>
  </si>
  <si>
    <t>稻城机场中小机场补贴项目</t>
    <phoneticPr fontId="3" type="noConversion"/>
  </si>
  <si>
    <t>广元机场中小机场补贴项目</t>
    <phoneticPr fontId="3" type="noConversion"/>
  </si>
  <si>
    <t>九寨机场中小机场补贴项目</t>
    <phoneticPr fontId="3" type="noConversion"/>
  </si>
  <si>
    <t>康定机场中小机场补贴项目</t>
    <phoneticPr fontId="3" type="noConversion"/>
  </si>
  <si>
    <t>泸州机场中小机场补贴项目</t>
    <phoneticPr fontId="3" type="noConversion"/>
  </si>
  <si>
    <t>南充机场中小机场补贴项目</t>
    <phoneticPr fontId="3" type="noConversion"/>
  </si>
  <si>
    <t>攀枝花机场中小机场补贴项目</t>
    <phoneticPr fontId="3" type="noConversion"/>
  </si>
  <si>
    <t>西昌机场中小机场补贴项目</t>
    <phoneticPr fontId="3" type="noConversion"/>
  </si>
  <si>
    <t>宜宾机场中小机场补贴项目</t>
    <phoneticPr fontId="3" type="noConversion"/>
  </si>
  <si>
    <t>贵州省合计</t>
    <phoneticPr fontId="3" type="noConversion"/>
  </si>
  <si>
    <t>威宁机场</t>
    <phoneticPr fontId="3" type="noConversion"/>
  </si>
  <si>
    <t>遵义机场</t>
    <phoneticPr fontId="3" type="noConversion"/>
  </si>
  <si>
    <t>贵州机场集团</t>
    <phoneticPr fontId="3" type="noConversion"/>
  </si>
  <si>
    <t>遵义茅台机场</t>
    <phoneticPr fontId="3" type="noConversion"/>
  </si>
  <si>
    <t>六盘水机场</t>
    <phoneticPr fontId="3" type="noConversion"/>
  </si>
  <si>
    <t>荔波机场飞行区标志线复新及道面治理工程</t>
    <phoneticPr fontId="3" type="noConversion"/>
  </si>
  <si>
    <t>安顺机场中小机场补贴项目</t>
    <phoneticPr fontId="3" type="noConversion"/>
  </si>
  <si>
    <t>毕节机场中小机场补贴项目</t>
    <phoneticPr fontId="3" type="noConversion"/>
  </si>
  <si>
    <t>凯里机场中小机场补贴项目</t>
    <phoneticPr fontId="3" type="noConversion"/>
  </si>
  <si>
    <t>黎平机场中小机场补贴项目</t>
    <phoneticPr fontId="3" type="noConversion"/>
  </si>
  <si>
    <t>荔波机场中小机场补贴项目</t>
    <phoneticPr fontId="3" type="noConversion"/>
  </si>
  <si>
    <t>六盘水机场中小机场补贴项目</t>
    <phoneticPr fontId="3" type="noConversion"/>
  </si>
  <si>
    <t>铜仁机场中小机场补贴项目</t>
    <phoneticPr fontId="3" type="noConversion"/>
  </si>
  <si>
    <t>兴义机场中小机场补贴项目</t>
    <phoneticPr fontId="3" type="noConversion"/>
  </si>
  <si>
    <t>遵义新舟机场中小机场补贴项目</t>
    <phoneticPr fontId="3" type="noConversion"/>
  </si>
  <si>
    <t>遵义茅台机场中小机场补贴项目</t>
    <phoneticPr fontId="3" type="noConversion"/>
  </si>
  <si>
    <t>毕节机场</t>
    <phoneticPr fontId="3" type="noConversion"/>
  </si>
  <si>
    <t>云南省合计</t>
    <phoneticPr fontId="3" type="noConversion"/>
  </si>
  <si>
    <t>保山机场中小机场补贴项目</t>
    <phoneticPr fontId="3" type="noConversion"/>
  </si>
  <si>
    <t>沧源机场中小机场补贴项目</t>
    <phoneticPr fontId="3" type="noConversion"/>
  </si>
  <si>
    <t>大理机场中小机场补贴项目</t>
    <phoneticPr fontId="3" type="noConversion"/>
  </si>
  <si>
    <t>德宏机场中小机场补贴项目</t>
    <phoneticPr fontId="3" type="noConversion"/>
  </si>
  <si>
    <t>迪庆机场中小机场补贴项目</t>
    <phoneticPr fontId="3" type="noConversion"/>
  </si>
  <si>
    <t>澜沧机场中小机场补贴项目</t>
    <phoneticPr fontId="3" type="noConversion"/>
  </si>
  <si>
    <t>临沧机场中小机场补贴项目</t>
    <phoneticPr fontId="3" type="noConversion"/>
  </si>
  <si>
    <t>泸沽湖机场中小机场补贴项目</t>
    <phoneticPr fontId="3" type="noConversion"/>
  </si>
  <si>
    <t>普洱机场中小机场补贴项目</t>
    <phoneticPr fontId="3" type="noConversion"/>
  </si>
  <si>
    <t>腾冲机场中小机场补贴项目</t>
    <phoneticPr fontId="3" type="noConversion"/>
  </si>
  <si>
    <t>文山机场中小机场补贴项目</t>
    <phoneticPr fontId="3" type="noConversion"/>
  </si>
  <si>
    <t>昭通机场中小机场补贴项目</t>
    <phoneticPr fontId="3" type="noConversion"/>
  </si>
  <si>
    <t>陕西省合计</t>
    <phoneticPr fontId="3" type="noConversion"/>
  </si>
  <si>
    <t>中国民用航空西北地区管理局</t>
    <phoneticPr fontId="3" type="noConversion"/>
  </si>
  <si>
    <t>西部机场集团</t>
    <phoneticPr fontId="3" type="noConversion"/>
  </si>
  <si>
    <t>安康机场中小机场补贴项目</t>
    <phoneticPr fontId="3" type="noConversion"/>
  </si>
  <si>
    <t>汉中机场中小机场补贴项目</t>
    <phoneticPr fontId="3" type="noConversion"/>
  </si>
  <si>
    <t>延安机场中小机场补贴项目</t>
    <phoneticPr fontId="3" type="noConversion"/>
  </si>
  <si>
    <t>榆林机场中小机场补贴项目</t>
    <phoneticPr fontId="3" type="noConversion"/>
  </si>
  <si>
    <t>甘肃省合计</t>
    <phoneticPr fontId="3" type="noConversion"/>
  </si>
  <si>
    <t>甘肃机场集团</t>
    <phoneticPr fontId="3" type="noConversion"/>
  </si>
  <si>
    <t>天水机场</t>
    <phoneticPr fontId="3" type="noConversion"/>
  </si>
  <si>
    <t>夏河机场</t>
    <phoneticPr fontId="3" type="noConversion"/>
  </si>
  <si>
    <t>敦煌机场中小机场补贴项目</t>
    <phoneticPr fontId="3" type="noConversion"/>
  </si>
  <si>
    <t>夏河机场中小机场补贴项目</t>
    <phoneticPr fontId="3" type="noConversion"/>
  </si>
  <si>
    <t>嘉峪关机场中小机场补贴项目</t>
    <phoneticPr fontId="3" type="noConversion"/>
  </si>
  <si>
    <t>金昌机场中小机场补贴项目</t>
    <phoneticPr fontId="3" type="noConversion"/>
  </si>
  <si>
    <t>庆阳机场中小机场补贴项目</t>
    <phoneticPr fontId="3" type="noConversion"/>
  </si>
  <si>
    <t>天水机场中小机场补贴项目</t>
    <phoneticPr fontId="3" type="noConversion"/>
  </si>
  <si>
    <t>张掖机场中小机场补贴项目</t>
    <phoneticPr fontId="3" type="noConversion"/>
  </si>
  <si>
    <t>陇南机场中小机场补贴项目</t>
    <phoneticPr fontId="3" type="noConversion"/>
  </si>
  <si>
    <t>宁夏自治区合计</t>
    <phoneticPr fontId="3" type="noConversion"/>
  </si>
  <si>
    <t>西部机场集团宁夏机场</t>
    <phoneticPr fontId="3" type="noConversion"/>
  </si>
  <si>
    <t>固原机场中小机场补贴项目</t>
    <phoneticPr fontId="3" type="noConversion"/>
  </si>
  <si>
    <t>中卫机场中小机场补贴项目</t>
    <phoneticPr fontId="3" type="noConversion"/>
  </si>
  <si>
    <t>青海省合计</t>
    <phoneticPr fontId="3" type="noConversion"/>
  </si>
  <si>
    <t>德令哈机场中小机场补贴项目</t>
    <phoneticPr fontId="3" type="noConversion"/>
  </si>
  <si>
    <t>格尔木机场中小机场补贴项目</t>
    <phoneticPr fontId="3" type="noConversion"/>
  </si>
  <si>
    <t>果洛机场中小机场补贴项目</t>
    <phoneticPr fontId="3" type="noConversion"/>
  </si>
  <si>
    <t>花土沟机场中小机场补贴项目</t>
    <phoneticPr fontId="3" type="noConversion"/>
  </si>
  <si>
    <t>玉树机场中小机场补贴项目</t>
    <phoneticPr fontId="3" type="noConversion"/>
  </si>
  <si>
    <t>辽宁省合计</t>
    <phoneticPr fontId="3" type="noConversion"/>
  </si>
  <si>
    <t>中国民用航空东北地区管理局</t>
    <phoneticPr fontId="3" type="noConversion"/>
  </si>
  <si>
    <t>辽宁机场集团</t>
    <phoneticPr fontId="3" type="noConversion"/>
  </si>
  <si>
    <t>营口机场</t>
    <phoneticPr fontId="3" type="noConversion"/>
  </si>
  <si>
    <t>运行保障设施设备及安检、地面勤务保障工具购置项目</t>
    <phoneticPr fontId="3" type="noConversion"/>
  </si>
  <si>
    <t>鞍山机场中小机场补贴项目</t>
    <phoneticPr fontId="3" type="noConversion"/>
  </si>
  <si>
    <t>朝阳机场中小机场补贴项目</t>
    <phoneticPr fontId="3" type="noConversion"/>
  </si>
  <si>
    <t>丹东机场中小机场补贴项目</t>
    <phoneticPr fontId="3" type="noConversion"/>
  </si>
  <si>
    <t>锦州湾机场中小机场补贴项目</t>
    <phoneticPr fontId="3" type="noConversion"/>
  </si>
  <si>
    <t>营口机场中小机场补贴项目</t>
    <phoneticPr fontId="3" type="noConversion"/>
  </si>
  <si>
    <t>长海机场中小机场补贴项目</t>
    <phoneticPr fontId="3" type="noConversion"/>
  </si>
  <si>
    <t>大连市合计</t>
    <phoneticPr fontId="3" type="noConversion"/>
  </si>
  <si>
    <t>黑龙江省合计</t>
    <phoneticPr fontId="3" type="noConversion"/>
  </si>
  <si>
    <t>黑龙江机场集团</t>
    <phoneticPr fontId="3" type="noConversion"/>
  </si>
  <si>
    <t>伊春机场</t>
    <phoneticPr fontId="3" type="noConversion"/>
  </si>
  <si>
    <t>绥芬河机场</t>
    <phoneticPr fontId="3" type="noConversion"/>
  </si>
  <si>
    <t>大庆机场中小机场补贴项目</t>
    <phoneticPr fontId="3" type="noConversion"/>
  </si>
  <si>
    <t>抚远机场中小机场补贴项目</t>
    <phoneticPr fontId="3" type="noConversion"/>
  </si>
  <si>
    <t>黑河机场中小机场补贴项目</t>
    <phoneticPr fontId="3" type="noConversion"/>
  </si>
  <si>
    <t>鸡西机场中小机场补贴项目</t>
    <phoneticPr fontId="3" type="noConversion"/>
  </si>
  <si>
    <t>加格达奇机场中小机场补贴项目</t>
    <phoneticPr fontId="3" type="noConversion"/>
  </si>
  <si>
    <t>佳木斯机场中小机场补贴项目</t>
    <phoneticPr fontId="3" type="noConversion"/>
  </si>
  <si>
    <t>漠河机场中小机场补贴项目</t>
    <phoneticPr fontId="3" type="noConversion"/>
  </si>
  <si>
    <t>牡丹江机场中小机场补贴项目</t>
    <phoneticPr fontId="3" type="noConversion"/>
  </si>
  <si>
    <t>齐齐哈尔机场中小机场补贴项目</t>
    <phoneticPr fontId="3" type="noConversion"/>
  </si>
  <si>
    <t>伊春机场中小机场补贴项目</t>
    <phoneticPr fontId="3" type="noConversion"/>
  </si>
  <si>
    <t>建三江机场中小机场补贴项目</t>
    <phoneticPr fontId="3" type="noConversion"/>
  </si>
  <si>
    <t>五大连池机场中小机场补贴项目</t>
    <phoneticPr fontId="3" type="noConversion"/>
  </si>
  <si>
    <t>黑龙江机场集团</t>
    <phoneticPr fontId="3" type="noConversion"/>
  </si>
  <si>
    <t>吉林省合计</t>
    <phoneticPr fontId="3" type="noConversion"/>
  </si>
  <si>
    <t>白城机场中小机场补贴项目</t>
    <phoneticPr fontId="3" type="noConversion"/>
  </si>
  <si>
    <t>白山机场中小机场补贴项目</t>
    <phoneticPr fontId="3" type="noConversion"/>
  </si>
  <si>
    <t>通化机场中小机场补贴项目</t>
    <phoneticPr fontId="3" type="noConversion"/>
  </si>
  <si>
    <t>延吉机场中小机场补贴项目</t>
    <phoneticPr fontId="3" type="noConversion"/>
  </si>
  <si>
    <t>松原机场中小机场补贴项目</t>
    <phoneticPr fontId="3" type="noConversion"/>
  </si>
  <si>
    <t>新疆自治区合计</t>
    <phoneticPr fontId="3" type="noConversion"/>
  </si>
  <si>
    <t>中国民用航空新疆管理局</t>
    <phoneticPr fontId="3" type="noConversion"/>
  </si>
  <si>
    <t>新疆机场集团</t>
    <phoneticPr fontId="3" type="noConversion"/>
  </si>
  <si>
    <t>阿克苏机场中小机场补贴项目</t>
    <phoneticPr fontId="3" type="noConversion"/>
  </si>
  <si>
    <t>阿勒泰机场中小机场补贴项目</t>
    <phoneticPr fontId="3" type="noConversion"/>
  </si>
  <si>
    <t>博乐机场中小机场补贴项目</t>
    <phoneticPr fontId="3" type="noConversion"/>
  </si>
  <si>
    <t>布尔津机场中小机场补贴项目</t>
    <phoneticPr fontId="3" type="noConversion"/>
  </si>
  <si>
    <t>富蕴机场中小机场补贴项目</t>
    <phoneticPr fontId="3" type="noConversion"/>
  </si>
  <si>
    <t>哈密机场中小机场补贴项目</t>
    <phoneticPr fontId="3" type="noConversion"/>
  </si>
  <si>
    <t>和田机场中小机场补贴项目</t>
    <phoneticPr fontId="3" type="noConversion"/>
  </si>
  <si>
    <t>克拉玛依机场中小机场补贴项目</t>
    <phoneticPr fontId="3" type="noConversion"/>
  </si>
  <si>
    <t>库车机场中小机场补贴项目</t>
    <phoneticPr fontId="3" type="noConversion"/>
  </si>
  <si>
    <t>库尔勒机场中小机场补贴项目</t>
    <phoneticPr fontId="3" type="noConversion"/>
  </si>
  <si>
    <t>那拉提机场中小机场补贴项目</t>
    <phoneticPr fontId="3" type="noConversion"/>
  </si>
  <si>
    <t>且末机场中小机场补贴项目</t>
    <phoneticPr fontId="3" type="noConversion"/>
  </si>
  <si>
    <t>塔城机场中小机场补贴项目</t>
    <phoneticPr fontId="3" type="noConversion"/>
  </si>
  <si>
    <t>吐鲁番机场中小机场补贴项目</t>
    <phoneticPr fontId="3" type="noConversion"/>
  </si>
  <si>
    <t>伊宁机场中小机场补贴项目</t>
    <phoneticPr fontId="3" type="noConversion"/>
  </si>
  <si>
    <t>莎车机场中小机场补贴项目</t>
    <phoneticPr fontId="3" type="noConversion"/>
  </si>
  <si>
    <t>若羌楼兰机场中小机场补贴项目</t>
    <phoneticPr fontId="3" type="noConversion"/>
  </si>
  <si>
    <t>单位：万元</t>
    <phoneticPr fontId="2" type="noConversion"/>
  </si>
  <si>
    <t>地方机场投资补助项目小计</t>
    <phoneticPr fontId="3" type="noConversion"/>
  </si>
  <si>
    <t>中小机场补贴项目小计</t>
    <phoneticPr fontId="3" type="noConversion"/>
  </si>
  <si>
    <t>民航局集中安排项目小计</t>
    <phoneticPr fontId="2" type="noConversion"/>
  </si>
  <si>
    <t>贷款贴息项目小计</t>
    <phoneticPr fontId="3" type="noConversion"/>
  </si>
  <si>
    <t>贷款贴息补贴项目小计</t>
    <phoneticPr fontId="3" type="noConversion"/>
  </si>
  <si>
    <t>中小机场补贴项目小计</t>
    <phoneticPr fontId="3" type="noConversion"/>
  </si>
  <si>
    <r>
      <t>附件</t>
    </r>
    <r>
      <rPr>
        <sz val="12"/>
        <rFont val="Times New Roman"/>
        <family val="1"/>
      </rPr>
      <t>1</t>
    </r>
    <phoneticPr fontId="3" type="noConversion"/>
  </si>
  <si>
    <t>安庆机场</t>
    <phoneticPr fontId="3" type="noConversion"/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</si>
</sst>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76" formatCode="0_);[Red]\(0\)"/>
    <numFmt numFmtId="177" formatCode="0.0_);[Red]\(0.0\)"/>
  </numFmts>
  <fonts count="18">
    <font>
      <sz val="11"/>
      <color theme="1"/>
      <name val="宋体"/>
      <family val="2"/>
      <charset val="134"/>
      <scheme val="minor"/>
    </font>
    <font>
      <sz val="14"/>
      <name val="黑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8.5"/>
      <name val="宋体"/>
      <family val="3"/>
      <charset val="134"/>
    </font>
    <font>
      <b/>
      <sz val="10"/>
      <name val="宋体"/>
      <family val="3"/>
      <charset val="134"/>
    </font>
    <font>
      <sz val="9"/>
      <name val="Times New Roman"/>
      <family val="1"/>
    </font>
    <font>
      <b/>
      <sz val="10"/>
      <name val="Times New Roman"/>
      <family val="1"/>
    </font>
    <font>
      <sz val="12"/>
      <name val="宋体"/>
      <family val="3"/>
      <charset val="134"/>
    </font>
    <font>
      <b/>
      <sz val="9"/>
      <name val="Times New Roman"/>
      <family val="1"/>
    </font>
    <font>
      <b/>
      <sz val="18"/>
      <name val="黑体"/>
      <family val="3"/>
      <charset val="134"/>
    </font>
    <font>
      <sz val="12"/>
      <name val="宋体"/>
      <family val="3"/>
      <charset val="134"/>
    </font>
    <font>
      <b/>
      <sz val="9"/>
      <name val="黑体"/>
      <family val="3"/>
      <charset val="134"/>
    </font>
    <font>
      <b/>
      <sz val="9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2"/>
      <name val="黑体"/>
      <family val="3"/>
      <charset val="134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0" fontId="11" fillId="0" borderId="0"/>
    <xf numFmtId="43" fontId="11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0" xfId="3" applyFont="1" applyAlignment="1">
      <alignment horizontal="left" vertical="center" wrapText="1"/>
    </xf>
    <xf numFmtId="0" fontId="1" fillId="0" borderId="0" xfId="3" applyFont="1" applyAlignment="1">
      <alignment horizontal="center" vertical="center" wrapText="1"/>
    </xf>
    <xf numFmtId="0" fontId="1" fillId="0" borderId="0" xfId="3" applyFont="1" applyFill="1" applyAlignment="1">
      <alignment horizontal="left" vertical="center" wrapText="1"/>
    </xf>
    <xf numFmtId="0" fontId="4" fillId="0" borderId="0" xfId="3" applyFont="1" applyAlignment="1">
      <alignment horizontal="center" vertical="center" wrapText="1"/>
    </xf>
    <xf numFmtId="0" fontId="14" fillId="0" borderId="0" xfId="3" applyFont="1" applyAlignment="1">
      <alignment horizontal="center" vertical="center" wrapText="1"/>
    </xf>
    <xf numFmtId="0" fontId="3" fillId="0" borderId="0" xfId="3" applyFont="1" applyAlignment="1">
      <alignment horizontal="center" vertical="center" wrapText="1"/>
    </xf>
    <xf numFmtId="0" fontId="9" fillId="0" borderId="2" xfId="3" applyFont="1" applyFill="1" applyBorder="1" applyAlignment="1">
      <alignment horizontal="center" vertical="center" wrapText="1"/>
    </xf>
    <xf numFmtId="43" fontId="9" fillId="0" borderId="2" xfId="4" applyFont="1" applyFill="1" applyBorder="1" applyAlignment="1">
      <alignment vertical="center" wrapText="1"/>
    </xf>
    <xf numFmtId="0" fontId="13" fillId="0" borderId="0" xfId="3" applyFont="1" applyFill="1" applyAlignment="1">
      <alignment horizontal="center" vertical="center" wrapText="1"/>
    </xf>
    <xf numFmtId="43" fontId="9" fillId="0" borderId="2" xfId="3" applyNumberFormat="1" applyFont="1" applyFill="1" applyBorder="1" applyAlignment="1">
      <alignment horizontal="left" vertical="center" wrapText="1"/>
    </xf>
    <xf numFmtId="0" fontId="12" fillId="0" borderId="0" xfId="3" applyFont="1" applyFill="1" applyAlignment="1">
      <alignment horizontal="center" vertical="center" wrapText="1"/>
    </xf>
    <xf numFmtId="0" fontId="9" fillId="0" borderId="2" xfId="3" applyNumberFormat="1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vertical="center" wrapText="1"/>
    </xf>
    <xf numFmtId="43" fontId="6" fillId="0" borderId="2" xfId="4" applyFont="1" applyFill="1" applyBorder="1" applyAlignment="1">
      <alignment vertical="center" wrapText="1"/>
    </xf>
    <xf numFmtId="176" fontId="3" fillId="0" borderId="2" xfId="5" applyNumberFormat="1" applyFont="1" applyBorder="1" applyAlignment="1">
      <alignment horizontal="center" vertical="center" wrapText="1"/>
    </xf>
    <xf numFmtId="177" fontId="3" fillId="0" borderId="2" xfId="5" applyNumberFormat="1" applyFont="1" applyBorder="1" applyAlignment="1">
      <alignment horizontal="center" vertical="center" wrapText="1"/>
    </xf>
    <xf numFmtId="177" fontId="3" fillId="0" borderId="2" xfId="5" applyNumberFormat="1" applyFont="1" applyBorder="1" applyAlignment="1">
      <alignment horizontal="left" vertical="center" wrapText="1"/>
    </xf>
    <xf numFmtId="177" fontId="3" fillId="0" borderId="0" xfId="5" applyNumberFormat="1" applyFont="1" applyAlignment="1">
      <alignment horizontal="center" vertical="center" wrapText="1"/>
    </xf>
    <xf numFmtId="0" fontId="3" fillId="0" borderId="0" xfId="5" applyFont="1" applyAlignment="1">
      <alignment horizontal="center" vertical="center" wrapText="1"/>
    </xf>
    <xf numFmtId="0" fontId="3" fillId="0" borderId="2" xfId="3" applyFont="1" applyBorder="1" applyAlignment="1">
      <alignment horizontal="center" vertical="center"/>
    </xf>
    <xf numFmtId="177" fontId="3" fillId="0" borderId="2" xfId="5" applyNumberFormat="1" applyFont="1" applyBorder="1" applyAlignment="1">
      <alignment vertical="center" wrapText="1"/>
    </xf>
    <xf numFmtId="0" fontId="8" fillId="0" borderId="0" xfId="3" applyAlignment="1">
      <alignment vertical="center"/>
    </xf>
    <xf numFmtId="43" fontId="6" fillId="0" borderId="2" xfId="3" applyNumberFormat="1" applyFont="1" applyFill="1" applyBorder="1" applyAlignment="1">
      <alignment horizontal="center" vertical="center"/>
    </xf>
    <xf numFmtId="0" fontId="9" fillId="0" borderId="2" xfId="5" applyNumberFormat="1" applyFont="1" applyBorder="1" applyAlignment="1">
      <alignment horizontal="center" vertical="center" wrapText="1"/>
    </xf>
    <xf numFmtId="43" fontId="6" fillId="0" borderId="2" xfId="4" quotePrefix="1" applyFont="1" applyFill="1" applyBorder="1" applyAlignment="1">
      <alignment horizontal="center" vertical="center" wrapText="1"/>
    </xf>
    <xf numFmtId="43" fontId="6" fillId="0" borderId="2" xfId="4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vertical="center"/>
    </xf>
    <xf numFmtId="0" fontId="9" fillId="0" borderId="2" xfId="3" applyNumberFormat="1" applyFont="1" applyFill="1" applyBorder="1" applyAlignment="1">
      <alignment horizontal="center" vertical="center"/>
    </xf>
    <xf numFmtId="0" fontId="3" fillId="0" borderId="2" xfId="5" applyFont="1" applyBorder="1" applyAlignment="1">
      <alignment horizontal="left" vertical="center" wrapText="1"/>
    </xf>
    <xf numFmtId="0" fontId="9" fillId="0" borderId="3" xfId="5" applyNumberFormat="1" applyFont="1" applyBorder="1" applyAlignment="1">
      <alignment vertical="center" wrapText="1"/>
    </xf>
    <xf numFmtId="0" fontId="3" fillId="0" borderId="2" xfId="3" applyFont="1" applyFill="1" applyBorder="1" applyAlignment="1">
      <alignment horizontal="left" vertical="center"/>
    </xf>
    <xf numFmtId="0" fontId="4" fillId="0" borderId="0" xfId="3" applyFont="1" applyFill="1" applyAlignment="1">
      <alignment horizontal="center" vertical="center" wrapText="1"/>
    </xf>
    <xf numFmtId="0" fontId="15" fillId="0" borderId="0" xfId="3" applyFont="1" applyFill="1" applyAlignment="1">
      <alignment horizontal="right" vertical="center" wrapText="1"/>
    </xf>
    <xf numFmtId="0" fontId="9" fillId="0" borderId="3" xfId="5" applyNumberFormat="1" applyFont="1" applyBorder="1" applyAlignment="1">
      <alignment horizontal="center" vertical="center" wrapText="1"/>
    </xf>
    <xf numFmtId="0" fontId="9" fillId="0" borderId="2" xfId="5" applyNumberFormat="1" applyFont="1" applyBorder="1" applyAlignment="1">
      <alignment horizontal="center" vertical="center" wrapText="1"/>
    </xf>
    <xf numFmtId="0" fontId="9" fillId="0" borderId="2" xfId="5" applyNumberFormat="1" applyFont="1" applyBorder="1" applyAlignment="1">
      <alignment horizontal="center" vertical="center" wrapText="1"/>
    </xf>
    <xf numFmtId="0" fontId="9" fillId="0" borderId="1" xfId="5" applyNumberFormat="1" applyFont="1" applyBorder="1" applyAlignment="1">
      <alignment horizontal="center" vertical="center" wrapText="1"/>
    </xf>
    <xf numFmtId="0" fontId="9" fillId="0" borderId="7" xfId="5" applyNumberFormat="1" applyFont="1" applyBorder="1" applyAlignment="1">
      <alignment horizontal="center" vertical="center" wrapText="1"/>
    </xf>
    <xf numFmtId="0" fontId="9" fillId="0" borderId="3" xfId="5" applyNumberFormat="1" applyFont="1" applyBorder="1" applyAlignment="1">
      <alignment horizontal="center" vertical="center" wrapText="1"/>
    </xf>
    <xf numFmtId="0" fontId="12" fillId="0" borderId="2" xfId="3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9" fillId="0" borderId="1" xfId="3" applyNumberFormat="1" applyFont="1" applyFill="1" applyBorder="1" applyAlignment="1">
      <alignment horizontal="center" vertical="center" wrapText="1"/>
    </xf>
    <xf numFmtId="0" fontId="9" fillId="0" borderId="7" xfId="3" applyNumberFormat="1" applyFont="1" applyFill="1" applyBorder="1" applyAlignment="1">
      <alignment horizontal="center" vertical="center" wrapText="1"/>
    </xf>
    <xf numFmtId="0" fontId="9" fillId="0" borderId="3" xfId="3" applyNumberFormat="1" applyFont="1" applyFill="1" applyBorder="1" applyAlignment="1">
      <alignment horizontal="center" vertical="center" wrapText="1"/>
    </xf>
    <xf numFmtId="0" fontId="13" fillId="0" borderId="2" xfId="3" applyFont="1" applyFill="1" applyBorder="1" applyAlignment="1">
      <alignment horizontal="center" vertical="center" wrapText="1"/>
    </xf>
    <xf numFmtId="0" fontId="12" fillId="0" borderId="4" xfId="3" applyFont="1" applyFill="1" applyBorder="1" applyAlignment="1">
      <alignment horizontal="left" vertical="center" wrapText="1"/>
    </xf>
    <xf numFmtId="0" fontId="12" fillId="0" borderId="5" xfId="3" applyFont="1" applyFill="1" applyBorder="1" applyAlignment="1">
      <alignment horizontal="left" vertical="center" wrapText="1"/>
    </xf>
    <xf numFmtId="0" fontId="12" fillId="0" borderId="6" xfId="3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0" fillId="0" borderId="0" xfId="3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</cellXfs>
  <cellStyles count="6">
    <cellStyle name="常规" xfId="0" builtinId="0"/>
    <cellStyle name="常规 2" xfId="1"/>
    <cellStyle name="常规 2 2" xfId="3"/>
    <cellStyle name="常规_Sheet3 2 2" xfId="5"/>
    <cellStyle name="千位分隔 2" xfId="2"/>
    <cellStyle name="千位分隔 2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X617"/>
  <sheetViews>
    <sheetView tabSelected="1" topLeftCell="A348" zoomScale="115" zoomScaleNormal="115" workbookViewId="0">
      <selection activeCell="D351" sqref="D351:D356"/>
    </sheetView>
  </sheetViews>
  <sheetFormatPr defaultColWidth="6" defaultRowHeight="10.199999999999999"/>
  <cols>
    <col min="1" max="1" width="6.77734375" style="4" customWidth="1"/>
    <col min="2" max="2" width="20.77734375" style="4" customWidth="1"/>
    <col min="3" max="3" width="45.77734375" style="4" customWidth="1"/>
    <col min="4" max="4" width="10.77734375" style="4" customWidth="1"/>
    <col min="5" max="5" width="17.44140625" style="33" customWidth="1"/>
    <col min="6" max="252" width="9" style="4" customWidth="1"/>
    <col min="253" max="254" width="6" style="4"/>
    <col min="255" max="255" width="20.88671875" style="4" customWidth="1"/>
    <col min="256" max="256" width="40.109375" style="4" customWidth="1"/>
    <col min="257" max="259" width="18.21875" style="4" bestFit="1" customWidth="1"/>
    <col min="260" max="508" width="9" style="4" customWidth="1"/>
    <col min="509" max="510" width="6" style="4"/>
    <col min="511" max="511" width="20.88671875" style="4" customWidth="1"/>
    <col min="512" max="512" width="40.109375" style="4" customWidth="1"/>
    <col min="513" max="515" width="18.21875" style="4" bestFit="1" customWidth="1"/>
    <col min="516" max="764" width="9" style="4" customWidth="1"/>
    <col min="765" max="766" width="6" style="4"/>
    <col min="767" max="767" width="20.88671875" style="4" customWidth="1"/>
    <col min="768" max="768" width="40.109375" style="4" customWidth="1"/>
    <col min="769" max="771" width="18.21875" style="4" bestFit="1" customWidth="1"/>
    <col min="772" max="1020" width="9" style="4" customWidth="1"/>
    <col min="1021" max="1022" width="6" style="4"/>
    <col min="1023" max="1023" width="20.88671875" style="4" customWidth="1"/>
    <col min="1024" max="1024" width="40.109375" style="4" customWidth="1"/>
    <col min="1025" max="1027" width="18.21875" style="4" bestFit="1" customWidth="1"/>
    <col min="1028" max="1276" width="9" style="4" customWidth="1"/>
    <col min="1277" max="1278" width="6" style="4"/>
    <col min="1279" max="1279" width="20.88671875" style="4" customWidth="1"/>
    <col min="1280" max="1280" width="40.109375" style="4" customWidth="1"/>
    <col min="1281" max="1283" width="18.21875" style="4" bestFit="1" customWidth="1"/>
    <col min="1284" max="1532" width="9" style="4" customWidth="1"/>
    <col min="1533" max="1534" width="6" style="4"/>
    <col min="1535" max="1535" width="20.88671875" style="4" customWidth="1"/>
    <col min="1536" max="1536" width="40.109375" style="4" customWidth="1"/>
    <col min="1537" max="1539" width="18.21875" style="4" bestFit="1" customWidth="1"/>
    <col min="1540" max="1788" width="9" style="4" customWidth="1"/>
    <col min="1789" max="1790" width="6" style="4"/>
    <col min="1791" max="1791" width="20.88671875" style="4" customWidth="1"/>
    <col min="1792" max="1792" width="40.109375" style="4" customWidth="1"/>
    <col min="1793" max="1795" width="18.21875" style="4" bestFit="1" customWidth="1"/>
    <col min="1796" max="2044" width="9" style="4" customWidth="1"/>
    <col min="2045" max="2046" width="6" style="4"/>
    <col min="2047" max="2047" width="20.88671875" style="4" customWidth="1"/>
    <col min="2048" max="2048" width="40.109375" style="4" customWidth="1"/>
    <col min="2049" max="2051" width="18.21875" style="4" bestFit="1" customWidth="1"/>
    <col min="2052" max="2300" width="9" style="4" customWidth="1"/>
    <col min="2301" max="2302" width="6" style="4"/>
    <col min="2303" max="2303" width="20.88671875" style="4" customWidth="1"/>
    <col min="2304" max="2304" width="40.109375" style="4" customWidth="1"/>
    <col min="2305" max="2307" width="18.21875" style="4" bestFit="1" customWidth="1"/>
    <col min="2308" max="2556" width="9" style="4" customWidth="1"/>
    <col min="2557" max="2558" width="6" style="4"/>
    <col min="2559" max="2559" width="20.88671875" style="4" customWidth="1"/>
    <col min="2560" max="2560" width="40.109375" style="4" customWidth="1"/>
    <col min="2561" max="2563" width="18.21875" style="4" bestFit="1" customWidth="1"/>
    <col min="2564" max="2812" width="9" style="4" customWidth="1"/>
    <col min="2813" max="2814" width="6" style="4"/>
    <col min="2815" max="2815" width="20.88671875" style="4" customWidth="1"/>
    <col min="2816" max="2816" width="40.109375" style="4" customWidth="1"/>
    <col min="2817" max="2819" width="18.21875" style="4" bestFit="1" customWidth="1"/>
    <col min="2820" max="3068" width="9" style="4" customWidth="1"/>
    <col min="3069" max="3070" width="6" style="4"/>
    <col min="3071" max="3071" width="20.88671875" style="4" customWidth="1"/>
    <col min="3072" max="3072" width="40.109375" style="4" customWidth="1"/>
    <col min="3073" max="3075" width="18.21875" style="4" bestFit="1" customWidth="1"/>
    <col min="3076" max="3324" width="9" style="4" customWidth="1"/>
    <col min="3325" max="3326" width="6" style="4"/>
    <col min="3327" max="3327" width="20.88671875" style="4" customWidth="1"/>
    <col min="3328" max="3328" width="40.109375" style="4" customWidth="1"/>
    <col min="3329" max="3331" width="18.21875" style="4" bestFit="1" customWidth="1"/>
    <col min="3332" max="3580" width="9" style="4" customWidth="1"/>
    <col min="3581" max="3582" width="6" style="4"/>
    <col min="3583" max="3583" width="20.88671875" style="4" customWidth="1"/>
    <col min="3584" max="3584" width="40.109375" style="4" customWidth="1"/>
    <col min="3585" max="3587" width="18.21875" style="4" bestFit="1" customWidth="1"/>
    <col min="3588" max="3836" width="9" style="4" customWidth="1"/>
    <col min="3837" max="3838" width="6" style="4"/>
    <col min="3839" max="3839" width="20.88671875" style="4" customWidth="1"/>
    <col min="3840" max="3840" width="40.109375" style="4" customWidth="1"/>
    <col min="3841" max="3843" width="18.21875" style="4" bestFit="1" customWidth="1"/>
    <col min="3844" max="4092" width="9" style="4" customWidth="1"/>
    <col min="4093" max="4094" width="6" style="4"/>
    <col min="4095" max="4095" width="20.88671875" style="4" customWidth="1"/>
    <col min="4096" max="4096" width="40.109375" style="4" customWidth="1"/>
    <col min="4097" max="4099" width="18.21875" style="4" bestFit="1" customWidth="1"/>
    <col min="4100" max="4348" width="9" style="4" customWidth="1"/>
    <col min="4349" max="4350" width="6" style="4"/>
    <col min="4351" max="4351" width="20.88671875" style="4" customWidth="1"/>
    <col min="4352" max="4352" width="40.109375" style="4" customWidth="1"/>
    <col min="4353" max="4355" width="18.21875" style="4" bestFit="1" customWidth="1"/>
    <col min="4356" max="4604" width="9" style="4" customWidth="1"/>
    <col min="4605" max="4606" width="6" style="4"/>
    <col min="4607" max="4607" width="20.88671875" style="4" customWidth="1"/>
    <col min="4608" max="4608" width="40.109375" style="4" customWidth="1"/>
    <col min="4609" max="4611" width="18.21875" style="4" bestFit="1" customWidth="1"/>
    <col min="4612" max="4860" width="9" style="4" customWidth="1"/>
    <col min="4861" max="4862" width="6" style="4"/>
    <col min="4863" max="4863" width="20.88671875" style="4" customWidth="1"/>
    <col min="4864" max="4864" width="40.109375" style="4" customWidth="1"/>
    <col min="4865" max="4867" width="18.21875" style="4" bestFit="1" customWidth="1"/>
    <col min="4868" max="5116" width="9" style="4" customWidth="1"/>
    <col min="5117" max="5118" width="6" style="4"/>
    <col min="5119" max="5119" width="20.88671875" style="4" customWidth="1"/>
    <col min="5120" max="5120" width="40.109375" style="4" customWidth="1"/>
    <col min="5121" max="5123" width="18.21875" style="4" bestFit="1" customWidth="1"/>
    <col min="5124" max="5372" width="9" style="4" customWidth="1"/>
    <col min="5373" max="5374" width="6" style="4"/>
    <col min="5375" max="5375" width="20.88671875" style="4" customWidth="1"/>
    <col min="5376" max="5376" width="40.109375" style="4" customWidth="1"/>
    <col min="5377" max="5379" width="18.21875" style="4" bestFit="1" customWidth="1"/>
    <col min="5380" max="5628" width="9" style="4" customWidth="1"/>
    <col min="5629" max="5630" width="6" style="4"/>
    <col min="5631" max="5631" width="20.88671875" style="4" customWidth="1"/>
    <col min="5632" max="5632" width="40.109375" style="4" customWidth="1"/>
    <col min="5633" max="5635" width="18.21875" style="4" bestFit="1" customWidth="1"/>
    <col min="5636" max="5884" width="9" style="4" customWidth="1"/>
    <col min="5885" max="5886" width="6" style="4"/>
    <col min="5887" max="5887" width="20.88671875" style="4" customWidth="1"/>
    <col min="5888" max="5888" width="40.109375" style="4" customWidth="1"/>
    <col min="5889" max="5891" width="18.21875" style="4" bestFit="1" customWidth="1"/>
    <col min="5892" max="6140" width="9" style="4" customWidth="1"/>
    <col min="6141" max="6142" width="6" style="4"/>
    <col min="6143" max="6143" width="20.88671875" style="4" customWidth="1"/>
    <col min="6144" max="6144" width="40.109375" style="4" customWidth="1"/>
    <col min="6145" max="6147" width="18.21875" style="4" bestFit="1" customWidth="1"/>
    <col min="6148" max="6396" width="9" style="4" customWidth="1"/>
    <col min="6397" max="6398" width="6" style="4"/>
    <col min="6399" max="6399" width="20.88671875" style="4" customWidth="1"/>
    <col min="6400" max="6400" width="40.109375" style="4" customWidth="1"/>
    <col min="6401" max="6403" width="18.21875" style="4" bestFit="1" customWidth="1"/>
    <col min="6404" max="6652" width="9" style="4" customWidth="1"/>
    <col min="6653" max="6654" width="6" style="4"/>
    <col min="6655" max="6655" width="20.88671875" style="4" customWidth="1"/>
    <col min="6656" max="6656" width="40.109375" style="4" customWidth="1"/>
    <col min="6657" max="6659" width="18.21875" style="4" bestFit="1" customWidth="1"/>
    <col min="6660" max="6908" width="9" style="4" customWidth="1"/>
    <col min="6909" max="6910" width="6" style="4"/>
    <col min="6911" max="6911" width="20.88671875" style="4" customWidth="1"/>
    <col min="6912" max="6912" width="40.109375" style="4" customWidth="1"/>
    <col min="6913" max="6915" width="18.21875" style="4" bestFit="1" customWidth="1"/>
    <col min="6916" max="7164" width="9" style="4" customWidth="1"/>
    <col min="7165" max="7166" width="6" style="4"/>
    <col min="7167" max="7167" width="20.88671875" style="4" customWidth="1"/>
    <col min="7168" max="7168" width="40.109375" style="4" customWidth="1"/>
    <col min="7169" max="7171" width="18.21875" style="4" bestFit="1" customWidth="1"/>
    <col min="7172" max="7420" width="9" style="4" customWidth="1"/>
    <col min="7421" max="7422" width="6" style="4"/>
    <col min="7423" max="7423" width="20.88671875" style="4" customWidth="1"/>
    <col min="7424" max="7424" width="40.109375" style="4" customWidth="1"/>
    <col min="7425" max="7427" width="18.21875" style="4" bestFit="1" customWidth="1"/>
    <col min="7428" max="7676" width="9" style="4" customWidth="1"/>
    <col min="7677" max="7678" width="6" style="4"/>
    <col min="7679" max="7679" width="20.88671875" style="4" customWidth="1"/>
    <col min="7680" max="7680" width="40.109375" style="4" customWidth="1"/>
    <col min="7681" max="7683" width="18.21875" style="4" bestFit="1" customWidth="1"/>
    <col min="7684" max="7932" width="9" style="4" customWidth="1"/>
    <col min="7933" max="7934" width="6" style="4"/>
    <col min="7935" max="7935" width="20.88671875" style="4" customWidth="1"/>
    <col min="7936" max="7936" width="40.109375" style="4" customWidth="1"/>
    <col min="7937" max="7939" width="18.21875" style="4" bestFit="1" customWidth="1"/>
    <col min="7940" max="8188" width="9" style="4" customWidth="1"/>
    <col min="8189" max="8190" width="6" style="4"/>
    <col min="8191" max="8191" width="20.88671875" style="4" customWidth="1"/>
    <col min="8192" max="8192" width="40.109375" style="4" customWidth="1"/>
    <col min="8193" max="8195" width="18.21875" style="4" bestFit="1" customWidth="1"/>
    <col min="8196" max="8444" width="9" style="4" customWidth="1"/>
    <col min="8445" max="8446" width="6" style="4"/>
    <col min="8447" max="8447" width="20.88671875" style="4" customWidth="1"/>
    <col min="8448" max="8448" width="40.109375" style="4" customWidth="1"/>
    <col min="8449" max="8451" width="18.21875" style="4" bestFit="1" customWidth="1"/>
    <col min="8452" max="8700" width="9" style="4" customWidth="1"/>
    <col min="8701" max="8702" width="6" style="4"/>
    <col min="8703" max="8703" width="20.88671875" style="4" customWidth="1"/>
    <col min="8704" max="8704" width="40.109375" style="4" customWidth="1"/>
    <col min="8705" max="8707" width="18.21875" style="4" bestFit="1" customWidth="1"/>
    <col min="8708" max="8956" width="9" style="4" customWidth="1"/>
    <col min="8957" max="8958" width="6" style="4"/>
    <col min="8959" max="8959" width="20.88671875" style="4" customWidth="1"/>
    <col min="8960" max="8960" width="40.109375" style="4" customWidth="1"/>
    <col min="8961" max="8963" width="18.21875" style="4" bestFit="1" customWidth="1"/>
    <col min="8964" max="9212" width="9" style="4" customWidth="1"/>
    <col min="9213" max="9214" width="6" style="4"/>
    <col min="9215" max="9215" width="20.88671875" style="4" customWidth="1"/>
    <col min="9216" max="9216" width="40.109375" style="4" customWidth="1"/>
    <col min="9217" max="9219" width="18.21875" style="4" bestFit="1" customWidth="1"/>
    <col min="9220" max="9468" width="9" style="4" customWidth="1"/>
    <col min="9469" max="9470" width="6" style="4"/>
    <col min="9471" max="9471" width="20.88671875" style="4" customWidth="1"/>
    <col min="9472" max="9472" width="40.109375" style="4" customWidth="1"/>
    <col min="9473" max="9475" width="18.21875" style="4" bestFit="1" customWidth="1"/>
    <col min="9476" max="9724" width="9" style="4" customWidth="1"/>
    <col min="9725" max="9726" width="6" style="4"/>
    <col min="9727" max="9727" width="20.88671875" style="4" customWidth="1"/>
    <col min="9728" max="9728" width="40.109375" style="4" customWidth="1"/>
    <col min="9729" max="9731" width="18.21875" style="4" bestFit="1" customWidth="1"/>
    <col min="9732" max="9980" width="9" style="4" customWidth="1"/>
    <col min="9981" max="9982" width="6" style="4"/>
    <col min="9983" max="9983" width="20.88671875" style="4" customWidth="1"/>
    <col min="9984" max="9984" width="40.109375" style="4" customWidth="1"/>
    <col min="9985" max="9987" width="18.21875" style="4" bestFit="1" customWidth="1"/>
    <col min="9988" max="10236" width="9" style="4" customWidth="1"/>
    <col min="10237" max="10238" width="6" style="4"/>
    <col min="10239" max="10239" width="20.88671875" style="4" customWidth="1"/>
    <col min="10240" max="10240" width="40.109375" style="4" customWidth="1"/>
    <col min="10241" max="10243" width="18.21875" style="4" bestFit="1" customWidth="1"/>
    <col min="10244" max="10492" width="9" style="4" customWidth="1"/>
    <col min="10493" max="10494" width="6" style="4"/>
    <col min="10495" max="10495" width="20.88671875" style="4" customWidth="1"/>
    <col min="10496" max="10496" width="40.109375" style="4" customWidth="1"/>
    <col min="10497" max="10499" width="18.21875" style="4" bestFit="1" customWidth="1"/>
    <col min="10500" max="10748" width="9" style="4" customWidth="1"/>
    <col min="10749" max="10750" width="6" style="4"/>
    <col min="10751" max="10751" width="20.88671875" style="4" customWidth="1"/>
    <col min="10752" max="10752" width="40.109375" style="4" customWidth="1"/>
    <col min="10753" max="10755" width="18.21875" style="4" bestFit="1" customWidth="1"/>
    <col min="10756" max="11004" width="9" style="4" customWidth="1"/>
    <col min="11005" max="11006" width="6" style="4"/>
    <col min="11007" max="11007" width="20.88671875" style="4" customWidth="1"/>
    <col min="11008" max="11008" width="40.109375" style="4" customWidth="1"/>
    <col min="11009" max="11011" width="18.21875" style="4" bestFit="1" customWidth="1"/>
    <col min="11012" max="11260" width="9" style="4" customWidth="1"/>
    <col min="11261" max="11262" width="6" style="4"/>
    <col min="11263" max="11263" width="20.88671875" style="4" customWidth="1"/>
    <col min="11264" max="11264" width="40.109375" style="4" customWidth="1"/>
    <col min="11265" max="11267" width="18.21875" style="4" bestFit="1" customWidth="1"/>
    <col min="11268" max="11516" width="9" style="4" customWidth="1"/>
    <col min="11517" max="11518" width="6" style="4"/>
    <col min="11519" max="11519" width="20.88671875" style="4" customWidth="1"/>
    <col min="11520" max="11520" width="40.109375" style="4" customWidth="1"/>
    <col min="11521" max="11523" width="18.21875" style="4" bestFit="1" customWidth="1"/>
    <col min="11524" max="11772" width="9" style="4" customWidth="1"/>
    <col min="11773" max="11774" width="6" style="4"/>
    <col min="11775" max="11775" width="20.88671875" style="4" customWidth="1"/>
    <col min="11776" max="11776" width="40.109375" style="4" customWidth="1"/>
    <col min="11777" max="11779" width="18.21875" style="4" bestFit="1" customWidth="1"/>
    <col min="11780" max="12028" width="9" style="4" customWidth="1"/>
    <col min="12029" max="12030" width="6" style="4"/>
    <col min="12031" max="12031" width="20.88671875" style="4" customWidth="1"/>
    <col min="12032" max="12032" width="40.109375" style="4" customWidth="1"/>
    <col min="12033" max="12035" width="18.21875" style="4" bestFit="1" customWidth="1"/>
    <col min="12036" max="12284" width="9" style="4" customWidth="1"/>
    <col min="12285" max="12286" width="6" style="4"/>
    <col min="12287" max="12287" width="20.88671875" style="4" customWidth="1"/>
    <col min="12288" max="12288" width="40.109375" style="4" customWidth="1"/>
    <col min="12289" max="12291" width="18.21875" style="4" bestFit="1" customWidth="1"/>
    <col min="12292" max="12540" width="9" style="4" customWidth="1"/>
    <col min="12541" max="12542" width="6" style="4"/>
    <col min="12543" max="12543" width="20.88671875" style="4" customWidth="1"/>
    <col min="12544" max="12544" width="40.109375" style="4" customWidth="1"/>
    <col min="12545" max="12547" width="18.21875" style="4" bestFit="1" customWidth="1"/>
    <col min="12548" max="12796" width="9" style="4" customWidth="1"/>
    <col min="12797" max="12798" width="6" style="4"/>
    <col min="12799" max="12799" width="20.88671875" style="4" customWidth="1"/>
    <col min="12800" max="12800" width="40.109375" style="4" customWidth="1"/>
    <col min="12801" max="12803" width="18.21875" style="4" bestFit="1" customWidth="1"/>
    <col min="12804" max="13052" width="9" style="4" customWidth="1"/>
    <col min="13053" max="13054" width="6" style="4"/>
    <col min="13055" max="13055" width="20.88671875" style="4" customWidth="1"/>
    <col min="13056" max="13056" width="40.109375" style="4" customWidth="1"/>
    <col min="13057" max="13059" width="18.21875" style="4" bestFit="1" customWidth="1"/>
    <col min="13060" max="13308" width="9" style="4" customWidth="1"/>
    <col min="13309" max="13310" width="6" style="4"/>
    <col min="13311" max="13311" width="20.88671875" style="4" customWidth="1"/>
    <col min="13312" max="13312" width="40.109375" style="4" customWidth="1"/>
    <col min="13313" max="13315" width="18.21875" style="4" bestFit="1" customWidth="1"/>
    <col min="13316" max="13564" width="9" style="4" customWidth="1"/>
    <col min="13565" max="13566" width="6" style="4"/>
    <col min="13567" max="13567" width="20.88671875" style="4" customWidth="1"/>
    <col min="13568" max="13568" width="40.109375" style="4" customWidth="1"/>
    <col min="13569" max="13571" width="18.21875" style="4" bestFit="1" customWidth="1"/>
    <col min="13572" max="13820" width="9" style="4" customWidth="1"/>
    <col min="13821" max="13822" width="6" style="4"/>
    <col min="13823" max="13823" width="20.88671875" style="4" customWidth="1"/>
    <col min="13824" max="13824" width="40.109375" style="4" customWidth="1"/>
    <col min="13825" max="13827" width="18.21875" style="4" bestFit="1" customWidth="1"/>
    <col min="13828" max="14076" width="9" style="4" customWidth="1"/>
    <col min="14077" max="14078" width="6" style="4"/>
    <col min="14079" max="14079" width="20.88671875" style="4" customWidth="1"/>
    <col min="14080" max="14080" width="40.109375" style="4" customWidth="1"/>
    <col min="14081" max="14083" width="18.21875" style="4" bestFit="1" customWidth="1"/>
    <col min="14084" max="14332" width="9" style="4" customWidth="1"/>
    <col min="14333" max="14334" width="6" style="4"/>
    <col min="14335" max="14335" width="20.88671875" style="4" customWidth="1"/>
    <col min="14336" max="14336" width="40.109375" style="4" customWidth="1"/>
    <col min="14337" max="14339" width="18.21875" style="4" bestFit="1" customWidth="1"/>
    <col min="14340" max="14588" width="9" style="4" customWidth="1"/>
    <col min="14589" max="14590" width="6" style="4"/>
    <col min="14591" max="14591" width="20.88671875" style="4" customWidth="1"/>
    <col min="14592" max="14592" width="40.109375" style="4" customWidth="1"/>
    <col min="14593" max="14595" width="18.21875" style="4" bestFit="1" customWidth="1"/>
    <col min="14596" max="14844" width="9" style="4" customWidth="1"/>
    <col min="14845" max="14846" width="6" style="4"/>
    <col min="14847" max="14847" width="20.88671875" style="4" customWidth="1"/>
    <col min="14848" max="14848" width="40.109375" style="4" customWidth="1"/>
    <col min="14849" max="14851" width="18.21875" style="4" bestFit="1" customWidth="1"/>
    <col min="14852" max="15100" width="9" style="4" customWidth="1"/>
    <col min="15101" max="15102" width="6" style="4"/>
    <col min="15103" max="15103" width="20.88671875" style="4" customWidth="1"/>
    <col min="15104" max="15104" width="40.109375" style="4" customWidth="1"/>
    <col min="15105" max="15107" width="18.21875" style="4" bestFit="1" customWidth="1"/>
    <col min="15108" max="15356" width="9" style="4" customWidth="1"/>
    <col min="15357" max="15358" width="6" style="4"/>
    <col min="15359" max="15359" width="20.88671875" style="4" customWidth="1"/>
    <col min="15360" max="15360" width="40.109375" style="4" customWidth="1"/>
    <col min="15361" max="15363" width="18.21875" style="4" bestFit="1" customWidth="1"/>
    <col min="15364" max="15612" width="9" style="4" customWidth="1"/>
    <col min="15613" max="15614" width="6" style="4"/>
    <col min="15615" max="15615" width="20.88671875" style="4" customWidth="1"/>
    <col min="15616" max="15616" width="40.109375" style="4" customWidth="1"/>
    <col min="15617" max="15619" width="18.21875" style="4" bestFit="1" customWidth="1"/>
    <col min="15620" max="15868" width="9" style="4" customWidth="1"/>
    <col min="15869" max="15870" width="6" style="4"/>
    <col min="15871" max="15871" width="20.88671875" style="4" customWidth="1"/>
    <col min="15872" max="15872" width="40.109375" style="4" customWidth="1"/>
    <col min="15873" max="15875" width="18.21875" style="4" bestFit="1" customWidth="1"/>
    <col min="15876" max="16124" width="9" style="4" customWidth="1"/>
    <col min="16125" max="16126" width="6" style="4"/>
    <col min="16127" max="16127" width="20.88671875" style="4" customWidth="1"/>
    <col min="16128" max="16128" width="40.109375" style="4" customWidth="1"/>
    <col min="16129" max="16131" width="18.21875" style="4" bestFit="1" customWidth="1"/>
    <col min="16132" max="16384" width="9" style="4" customWidth="1"/>
  </cols>
  <sheetData>
    <row r="1" spans="1:5" ht="17.399999999999999">
      <c r="A1" s="55" t="s">
        <v>765</v>
      </c>
      <c r="B1" s="56"/>
      <c r="C1" s="1"/>
      <c r="D1" s="2"/>
      <c r="E1" s="3"/>
    </row>
    <row r="2" spans="1:5" ht="22.2">
      <c r="A2" s="57" t="s">
        <v>462</v>
      </c>
      <c r="B2" s="57"/>
      <c r="C2" s="57"/>
      <c r="D2" s="57"/>
      <c r="E2" s="57"/>
    </row>
    <row r="3" spans="1:5" ht="14.4">
      <c r="A3" s="5"/>
      <c r="B3" s="5"/>
      <c r="C3" s="5"/>
      <c r="D3" s="5"/>
      <c r="E3" s="34" t="s">
        <v>758</v>
      </c>
    </row>
    <row r="4" spans="1:5" s="6" customFormat="1" ht="10.8">
      <c r="A4" s="58" t="s">
        <v>463</v>
      </c>
      <c r="B4" s="60" t="s">
        <v>464</v>
      </c>
      <c r="C4" s="58" t="s">
        <v>465</v>
      </c>
      <c r="D4" s="62" t="s">
        <v>466</v>
      </c>
      <c r="E4" s="64" t="s">
        <v>467</v>
      </c>
    </row>
    <row r="5" spans="1:5" s="6" customFormat="1" ht="10.8">
      <c r="A5" s="59"/>
      <c r="B5" s="61"/>
      <c r="C5" s="59"/>
      <c r="D5" s="63"/>
      <c r="E5" s="65"/>
    </row>
    <row r="6" spans="1:5" s="9" customFormat="1" ht="19.95" customHeight="1">
      <c r="A6" s="52" t="s">
        <v>468</v>
      </c>
      <c r="B6" s="53"/>
      <c r="C6" s="54"/>
      <c r="D6" s="7"/>
      <c r="E6" s="8">
        <f>E7+E8+E9+E10</f>
        <v>2012853</v>
      </c>
    </row>
    <row r="7" spans="1:5" s="9" customFormat="1" ht="19.95" customHeight="1">
      <c r="A7" s="52" t="s">
        <v>469</v>
      </c>
      <c r="B7" s="53"/>
      <c r="C7" s="54"/>
      <c r="D7" s="7"/>
      <c r="E7" s="8">
        <f>E56+E29+E246+E190+E260+E291+E312+E328+E343+E380+E394+E365+E407+E420+E449+E480+E503+E107+E123+E152+E136+E579</f>
        <v>788012</v>
      </c>
    </row>
    <row r="8" spans="1:5" s="9" customFormat="1" ht="19.95" customHeight="1">
      <c r="A8" s="52" t="s">
        <v>470</v>
      </c>
      <c r="B8" s="53"/>
      <c r="C8" s="54"/>
      <c r="D8" s="7"/>
      <c r="E8" s="8">
        <f>E68+E12+E32+E249+E195+E220+E241+E280+E262+E294+E314+E182+E319+E331+E346+E383+E396+E367+E376+E412+E427+E455+E487+E505+E520+E562+E544+E112+E128+E158+E139+E586</f>
        <v>988787</v>
      </c>
    </row>
    <row r="9" spans="1:5" s="9" customFormat="1" ht="19.95" customHeight="1">
      <c r="A9" s="52" t="s">
        <v>471</v>
      </c>
      <c r="B9" s="53"/>
      <c r="C9" s="54"/>
      <c r="D9" s="7"/>
      <c r="E9" s="8">
        <f>E87+E21+E48+E254+E209+E226+E284+E270+E303+E322+E335+E350+E385+E401+E370+E414+E436+E465+E489+E514+E530+E572+E555+E115+E166+E143+E600</f>
        <v>151045</v>
      </c>
    </row>
    <row r="10" spans="1:5" s="9" customFormat="1" ht="19.95" customHeight="1">
      <c r="A10" s="52" t="s">
        <v>472</v>
      </c>
      <c r="B10" s="53"/>
      <c r="C10" s="54"/>
      <c r="D10" s="7"/>
      <c r="E10" s="8">
        <f>E213+E231+E243+E274+E309+E316+E185+E324+E340+E357+E390+E404+E373+E417+E476+E539+E575+E179+E149</f>
        <v>85009</v>
      </c>
    </row>
    <row r="11" spans="1:5" s="11" customFormat="1" ht="19.95" customHeight="1">
      <c r="A11" s="41" t="s">
        <v>494</v>
      </c>
      <c r="B11" s="41"/>
      <c r="C11" s="41"/>
      <c r="D11" s="12"/>
      <c r="E11" s="8">
        <f>E12+E21</f>
        <v>13342</v>
      </c>
    </row>
    <row r="12" spans="1:5" s="9" customFormat="1" ht="19.95" customHeight="1">
      <c r="A12" s="48" t="s">
        <v>759</v>
      </c>
      <c r="B12" s="48"/>
      <c r="C12" s="48"/>
      <c r="D12" s="12"/>
      <c r="E12" s="8">
        <f>SUM(E13:E20)</f>
        <v>8328</v>
      </c>
    </row>
    <row r="13" spans="1:5" s="23" customFormat="1" ht="19.95" customHeight="1">
      <c r="A13" s="21">
        <v>1</v>
      </c>
      <c r="B13" s="17" t="s">
        <v>495</v>
      </c>
      <c r="C13" s="22" t="s">
        <v>73</v>
      </c>
      <c r="D13" s="38">
        <v>2146901</v>
      </c>
      <c r="E13" s="15">
        <v>76</v>
      </c>
    </row>
    <row r="14" spans="1:5" s="23" customFormat="1" ht="19.95" customHeight="1">
      <c r="A14" s="21">
        <v>2</v>
      </c>
      <c r="B14" s="17" t="s">
        <v>495</v>
      </c>
      <c r="C14" s="22" t="s">
        <v>74</v>
      </c>
      <c r="D14" s="39"/>
      <c r="E14" s="15">
        <v>2111</v>
      </c>
    </row>
    <row r="15" spans="1:5" s="23" customFormat="1" ht="19.95" customHeight="1">
      <c r="A15" s="21">
        <v>3</v>
      </c>
      <c r="B15" s="17" t="s">
        <v>495</v>
      </c>
      <c r="C15" s="22" t="s">
        <v>75</v>
      </c>
      <c r="D15" s="39"/>
      <c r="E15" s="15">
        <v>4411</v>
      </c>
    </row>
    <row r="16" spans="1:5" s="23" customFormat="1" ht="19.95" customHeight="1">
      <c r="A16" s="21">
        <v>4</v>
      </c>
      <c r="B16" s="17" t="s">
        <v>495</v>
      </c>
      <c r="C16" s="22" t="s">
        <v>76</v>
      </c>
      <c r="D16" s="39"/>
      <c r="E16" s="15">
        <v>234</v>
      </c>
    </row>
    <row r="17" spans="1:232" s="23" customFormat="1" ht="19.95" customHeight="1">
      <c r="A17" s="21">
        <v>5</v>
      </c>
      <c r="B17" s="17" t="s">
        <v>495</v>
      </c>
      <c r="C17" s="22" t="s">
        <v>77</v>
      </c>
      <c r="D17" s="39"/>
      <c r="E17" s="15">
        <v>621</v>
      </c>
    </row>
    <row r="18" spans="1:232" s="23" customFormat="1" ht="19.95" customHeight="1">
      <c r="A18" s="21">
        <v>6</v>
      </c>
      <c r="B18" s="17" t="s">
        <v>495</v>
      </c>
      <c r="C18" s="22" t="s">
        <v>78</v>
      </c>
      <c r="D18" s="39"/>
      <c r="E18" s="15">
        <v>173</v>
      </c>
    </row>
    <row r="19" spans="1:232" s="23" customFormat="1" ht="19.95" customHeight="1">
      <c r="A19" s="21">
        <v>7</v>
      </c>
      <c r="B19" s="17" t="s">
        <v>79</v>
      </c>
      <c r="C19" s="22" t="s">
        <v>80</v>
      </c>
      <c r="D19" s="39"/>
      <c r="E19" s="15">
        <v>423</v>
      </c>
    </row>
    <row r="20" spans="1:232" s="23" customFormat="1" ht="19.95" customHeight="1">
      <c r="A20" s="21">
        <v>8</v>
      </c>
      <c r="B20" s="17" t="s">
        <v>496</v>
      </c>
      <c r="C20" s="22" t="s">
        <v>81</v>
      </c>
      <c r="D20" s="40"/>
      <c r="E20" s="15">
        <v>279</v>
      </c>
    </row>
    <row r="21" spans="1:232" s="9" customFormat="1" ht="19.95" customHeight="1">
      <c r="A21" s="48" t="s">
        <v>760</v>
      </c>
      <c r="B21" s="48"/>
      <c r="C21" s="48"/>
      <c r="D21" s="12"/>
      <c r="E21" s="8">
        <f>SUM(E22:E27)</f>
        <v>5014</v>
      </c>
    </row>
    <row r="22" spans="1:232" s="20" customFormat="1" ht="19.95" customHeight="1">
      <c r="A22" s="16">
        <v>9</v>
      </c>
      <c r="B22" s="17" t="s">
        <v>82</v>
      </c>
      <c r="C22" s="18" t="s">
        <v>497</v>
      </c>
      <c r="D22" s="38">
        <v>2146904</v>
      </c>
      <c r="E22" s="15">
        <v>721</v>
      </c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  <c r="GO22" s="19"/>
      <c r="GP22" s="19"/>
      <c r="GQ22" s="19"/>
      <c r="GR22" s="19"/>
      <c r="GS22" s="19"/>
      <c r="GT22" s="19"/>
      <c r="GU22" s="19"/>
      <c r="GV22" s="19"/>
      <c r="GW22" s="19"/>
      <c r="GX22" s="19"/>
      <c r="GY22" s="19"/>
      <c r="GZ22" s="19"/>
      <c r="HA22" s="19"/>
      <c r="HB22" s="19"/>
      <c r="HC22" s="19"/>
      <c r="HD22" s="19"/>
      <c r="HE22" s="19"/>
      <c r="HF22" s="19"/>
      <c r="HG22" s="19"/>
      <c r="HH22" s="19"/>
      <c r="HI22" s="19"/>
      <c r="HJ22" s="19"/>
      <c r="HK22" s="19"/>
      <c r="HL22" s="19"/>
      <c r="HM22" s="19"/>
      <c r="HN22" s="19"/>
      <c r="HO22" s="19"/>
      <c r="HP22" s="19"/>
      <c r="HQ22" s="19"/>
      <c r="HR22" s="19"/>
      <c r="HS22" s="19"/>
      <c r="HT22" s="19"/>
      <c r="HU22" s="19"/>
      <c r="HV22" s="19"/>
      <c r="HW22" s="19"/>
      <c r="HX22" s="19"/>
    </row>
    <row r="23" spans="1:232" s="20" customFormat="1" ht="19.95" customHeight="1">
      <c r="A23" s="16">
        <v>10</v>
      </c>
      <c r="B23" s="17" t="s">
        <v>83</v>
      </c>
      <c r="C23" s="18" t="s">
        <v>498</v>
      </c>
      <c r="D23" s="39"/>
      <c r="E23" s="15">
        <v>902</v>
      </c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19"/>
      <c r="FG23" s="19"/>
      <c r="FH23" s="19"/>
      <c r="FI23" s="19"/>
      <c r="FJ23" s="19"/>
      <c r="FK23" s="19"/>
      <c r="FL23" s="19"/>
      <c r="FM23" s="19"/>
      <c r="FN23" s="19"/>
      <c r="FO23" s="19"/>
      <c r="FP23" s="19"/>
      <c r="FQ23" s="19"/>
      <c r="FR23" s="19"/>
      <c r="FS23" s="19"/>
      <c r="FT23" s="19"/>
      <c r="FU23" s="19"/>
      <c r="FV23" s="19"/>
      <c r="FW23" s="19"/>
      <c r="FX23" s="19"/>
      <c r="FY23" s="19"/>
      <c r="FZ23" s="19"/>
      <c r="GA23" s="19"/>
      <c r="GB23" s="19"/>
      <c r="GC23" s="19"/>
      <c r="GD23" s="19"/>
      <c r="GE23" s="19"/>
      <c r="GF23" s="19"/>
      <c r="GG23" s="19"/>
      <c r="GH23" s="19"/>
      <c r="GI23" s="19"/>
      <c r="GJ23" s="19"/>
      <c r="GK23" s="19"/>
      <c r="GL23" s="19"/>
      <c r="GM23" s="19"/>
      <c r="GN23" s="19"/>
      <c r="GO23" s="19"/>
      <c r="GP23" s="19"/>
      <c r="GQ23" s="19"/>
      <c r="GR23" s="19"/>
      <c r="GS23" s="19"/>
      <c r="GT23" s="19"/>
      <c r="GU23" s="19"/>
      <c r="GV23" s="19"/>
      <c r="GW23" s="19"/>
      <c r="GX23" s="19"/>
      <c r="GY23" s="19"/>
      <c r="GZ23" s="19"/>
      <c r="HA23" s="19"/>
      <c r="HB23" s="19"/>
      <c r="HC23" s="19"/>
      <c r="HD23" s="19"/>
      <c r="HE23" s="19"/>
      <c r="HF23" s="19"/>
      <c r="HG23" s="19"/>
      <c r="HH23" s="19"/>
      <c r="HI23" s="19"/>
      <c r="HJ23" s="19"/>
      <c r="HK23" s="19"/>
      <c r="HL23" s="19"/>
      <c r="HM23" s="19"/>
      <c r="HN23" s="19"/>
      <c r="HO23" s="19"/>
      <c r="HP23" s="19"/>
      <c r="HQ23" s="19"/>
      <c r="HR23" s="19"/>
      <c r="HS23" s="19"/>
      <c r="HT23" s="19"/>
      <c r="HU23" s="19"/>
      <c r="HV23" s="19"/>
      <c r="HW23" s="19"/>
      <c r="HX23" s="19"/>
    </row>
    <row r="24" spans="1:232" s="20" customFormat="1" ht="19.95" customHeight="1">
      <c r="A24" s="16">
        <v>11</v>
      </c>
      <c r="B24" s="17" t="s">
        <v>84</v>
      </c>
      <c r="C24" s="18" t="s">
        <v>499</v>
      </c>
      <c r="D24" s="39"/>
      <c r="E24" s="15">
        <v>623</v>
      </c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  <c r="ED24" s="19"/>
      <c r="EE24" s="19"/>
      <c r="EF24" s="19"/>
      <c r="EG24" s="19"/>
      <c r="EH24" s="19"/>
      <c r="EI24" s="19"/>
      <c r="EJ24" s="19"/>
      <c r="EK24" s="19"/>
      <c r="EL24" s="19"/>
      <c r="EM24" s="19"/>
      <c r="EN24" s="19"/>
      <c r="EO24" s="19"/>
      <c r="EP24" s="19"/>
      <c r="EQ24" s="19"/>
      <c r="ER24" s="19"/>
      <c r="ES24" s="19"/>
      <c r="ET24" s="19"/>
      <c r="EU24" s="19"/>
      <c r="EV24" s="19"/>
      <c r="EW24" s="19"/>
      <c r="EX24" s="19"/>
      <c r="EY24" s="19"/>
      <c r="EZ24" s="19"/>
      <c r="FA24" s="19"/>
      <c r="FB24" s="19"/>
      <c r="FC24" s="19"/>
      <c r="FD24" s="19"/>
      <c r="FE24" s="19"/>
      <c r="FF24" s="19"/>
      <c r="FG24" s="19"/>
      <c r="FH24" s="19"/>
      <c r="FI24" s="19"/>
      <c r="FJ24" s="19"/>
      <c r="FK24" s="19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  <c r="HL24" s="19"/>
      <c r="HM24" s="19"/>
      <c r="HN24" s="19"/>
      <c r="HO24" s="19"/>
      <c r="HP24" s="19"/>
      <c r="HQ24" s="19"/>
      <c r="HR24" s="19"/>
      <c r="HS24" s="19"/>
      <c r="HT24" s="19"/>
      <c r="HU24" s="19"/>
      <c r="HV24" s="19"/>
      <c r="HW24" s="19"/>
      <c r="HX24" s="19"/>
    </row>
    <row r="25" spans="1:232" s="20" customFormat="1" ht="19.95" customHeight="1">
      <c r="A25" s="16">
        <v>12</v>
      </c>
      <c r="B25" s="17" t="s">
        <v>500</v>
      </c>
      <c r="C25" s="18" t="s">
        <v>501</v>
      </c>
      <c r="D25" s="39"/>
      <c r="E25" s="15">
        <v>729</v>
      </c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</row>
    <row r="26" spans="1:232" s="20" customFormat="1" ht="19.95" customHeight="1">
      <c r="A26" s="16">
        <v>13</v>
      </c>
      <c r="B26" s="17" t="s">
        <v>79</v>
      </c>
      <c r="C26" s="18" t="s">
        <v>502</v>
      </c>
      <c r="D26" s="39"/>
      <c r="E26" s="15">
        <v>1017</v>
      </c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</row>
    <row r="27" spans="1:232" s="20" customFormat="1" ht="19.95" customHeight="1">
      <c r="A27" s="16">
        <v>14</v>
      </c>
      <c r="B27" s="17" t="s">
        <v>85</v>
      </c>
      <c r="C27" s="18" t="s">
        <v>503</v>
      </c>
      <c r="D27" s="40"/>
      <c r="E27" s="15">
        <v>1022</v>
      </c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</row>
    <row r="28" spans="1:232" s="11" customFormat="1" ht="19.95" customHeight="1">
      <c r="A28" s="41" t="s">
        <v>504</v>
      </c>
      <c r="B28" s="41"/>
      <c r="C28" s="41"/>
      <c r="D28" s="12"/>
      <c r="E28" s="10">
        <f>E29+E32+E48</f>
        <v>16447</v>
      </c>
    </row>
    <row r="29" spans="1:232" s="11" customFormat="1" ht="19.95" customHeight="1">
      <c r="A29" s="42" t="s">
        <v>761</v>
      </c>
      <c r="B29" s="43"/>
      <c r="C29" s="44"/>
      <c r="D29" s="12"/>
      <c r="E29" s="10">
        <f>SUM(E30:E31)</f>
        <v>3700</v>
      </c>
    </row>
    <row r="30" spans="1:232" s="11" customFormat="1" ht="19.95" customHeight="1">
      <c r="A30" s="21">
        <v>15</v>
      </c>
      <c r="B30" s="17" t="s">
        <v>505</v>
      </c>
      <c r="C30" s="22" t="s">
        <v>86</v>
      </c>
      <c r="D30" s="45">
        <v>2146901</v>
      </c>
      <c r="E30" s="24">
        <v>2700</v>
      </c>
    </row>
    <row r="31" spans="1:232" s="11" customFormat="1" ht="19.95" customHeight="1">
      <c r="A31" s="21">
        <v>16</v>
      </c>
      <c r="B31" s="17" t="s">
        <v>506</v>
      </c>
      <c r="C31" s="22" t="s">
        <v>92</v>
      </c>
      <c r="D31" s="47"/>
      <c r="E31" s="24">
        <v>1000</v>
      </c>
    </row>
    <row r="32" spans="1:232" s="9" customFormat="1" ht="19.95" customHeight="1">
      <c r="A32" s="48" t="s">
        <v>759</v>
      </c>
      <c r="B32" s="48"/>
      <c r="C32" s="48"/>
      <c r="D32" s="12"/>
      <c r="E32" s="8">
        <f>SUM(E33:E47)</f>
        <v>6448</v>
      </c>
    </row>
    <row r="33" spans="1:5" s="23" customFormat="1" ht="19.95" customHeight="1">
      <c r="A33" s="21">
        <v>17</v>
      </c>
      <c r="B33" s="17" t="s">
        <v>505</v>
      </c>
      <c r="C33" s="22" t="s">
        <v>86</v>
      </c>
      <c r="D33" s="37">
        <v>2146901</v>
      </c>
      <c r="E33" s="24">
        <v>300</v>
      </c>
    </row>
    <row r="34" spans="1:5" s="23" customFormat="1" ht="19.95" customHeight="1">
      <c r="A34" s="21">
        <v>18</v>
      </c>
      <c r="B34" s="17" t="s">
        <v>505</v>
      </c>
      <c r="C34" s="22" t="s">
        <v>87</v>
      </c>
      <c r="D34" s="37"/>
      <c r="E34" s="24">
        <v>739</v>
      </c>
    </row>
    <row r="35" spans="1:5" s="23" customFormat="1" ht="26.7" customHeight="1">
      <c r="A35" s="21">
        <v>19</v>
      </c>
      <c r="B35" s="17" t="s">
        <v>505</v>
      </c>
      <c r="C35" s="22" t="s">
        <v>88</v>
      </c>
      <c r="D35" s="37"/>
      <c r="E35" s="24">
        <v>1399</v>
      </c>
    </row>
    <row r="36" spans="1:5" s="23" customFormat="1" ht="19.95" customHeight="1">
      <c r="A36" s="21">
        <v>20</v>
      </c>
      <c r="B36" s="17" t="s">
        <v>505</v>
      </c>
      <c r="C36" s="22" t="s">
        <v>89</v>
      </c>
      <c r="D36" s="37"/>
      <c r="E36" s="24">
        <v>1887</v>
      </c>
    </row>
    <row r="37" spans="1:5" s="23" customFormat="1" ht="19.95" customHeight="1">
      <c r="A37" s="21">
        <v>21</v>
      </c>
      <c r="B37" s="17" t="s">
        <v>506</v>
      </c>
      <c r="C37" s="22" t="s">
        <v>90</v>
      </c>
      <c r="D37" s="37"/>
      <c r="E37" s="24">
        <v>50</v>
      </c>
    </row>
    <row r="38" spans="1:5" s="23" customFormat="1" ht="19.95" customHeight="1">
      <c r="A38" s="21">
        <v>22</v>
      </c>
      <c r="B38" s="17" t="s">
        <v>506</v>
      </c>
      <c r="C38" s="22" t="s">
        <v>91</v>
      </c>
      <c r="D38" s="37"/>
      <c r="E38" s="24">
        <v>465</v>
      </c>
    </row>
    <row r="39" spans="1:5" s="23" customFormat="1" ht="19.95" customHeight="1">
      <c r="A39" s="21">
        <v>23</v>
      </c>
      <c r="B39" s="17" t="s">
        <v>507</v>
      </c>
      <c r="C39" s="22" t="s">
        <v>93</v>
      </c>
      <c r="D39" s="37"/>
      <c r="E39" s="24">
        <v>724</v>
      </c>
    </row>
    <row r="40" spans="1:5" s="23" customFormat="1" ht="19.95" customHeight="1">
      <c r="A40" s="21">
        <v>24</v>
      </c>
      <c r="B40" s="17" t="s">
        <v>0</v>
      </c>
      <c r="C40" s="22" t="s">
        <v>94</v>
      </c>
      <c r="D40" s="37"/>
      <c r="E40" s="24">
        <v>70</v>
      </c>
    </row>
    <row r="41" spans="1:5" s="23" customFormat="1" ht="19.95" customHeight="1">
      <c r="A41" s="21">
        <v>25</v>
      </c>
      <c r="B41" s="17" t="s">
        <v>0</v>
      </c>
      <c r="C41" s="22" t="s">
        <v>95</v>
      </c>
      <c r="D41" s="37"/>
      <c r="E41" s="24">
        <v>60</v>
      </c>
    </row>
    <row r="42" spans="1:5" s="23" customFormat="1" ht="19.95" customHeight="1">
      <c r="A42" s="21">
        <v>26</v>
      </c>
      <c r="B42" s="17" t="s">
        <v>0</v>
      </c>
      <c r="C42" s="22" t="s">
        <v>96</v>
      </c>
      <c r="D42" s="37"/>
      <c r="E42" s="24">
        <v>28</v>
      </c>
    </row>
    <row r="43" spans="1:5" s="23" customFormat="1" ht="19.95" customHeight="1">
      <c r="A43" s="21">
        <v>27</v>
      </c>
      <c r="B43" s="17" t="s">
        <v>0</v>
      </c>
      <c r="C43" s="22" t="s">
        <v>97</v>
      </c>
      <c r="D43" s="37"/>
      <c r="E43" s="24">
        <v>101</v>
      </c>
    </row>
    <row r="44" spans="1:5" s="23" customFormat="1" ht="19.95" customHeight="1">
      <c r="A44" s="21">
        <v>28</v>
      </c>
      <c r="B44" s="17" t="s">
        <v>0</v>
      </c>
      <c r="C44" s="22" t="s">
        <v>98</v>
      </c>
      <c r="D44" s="37"/>
      <c r="E44" s="24">
        <v>109</v>
      </c>
    </row>
    <row r="45" spans="1:5" s="23" customFormat="1" ht="19.95" customHeight="1">
      <c r="A45" s="21">
        <v>29</v>
      </c>
      <c r="B45" s="17" t="s">
        <v>508</v>
      </c>
      <c r="C45" s="22" t="s">
        <v>99</v>
      </c>
      <c r="D45" s="37"/>
      <c r="E45" s="24">
        <v>150</v>
      </c>
    </row>
    <row r="46" spans="1:5" s="23" customFormat="1" ht="19.95" customHeight="1">
      <c r="A46" s="21">
        <v>30</v>
      </c>
      <c r="B46" s="17" t="s">
        <v>509</v>
      </c>
      <c r="C46" s="22" t="s">
        <v>100</v>
      </c>
      <c r="D46" s="38">
        <v>2146901</v>
      </c>
      <c r="E46" s="24">
        <v>263</v>
      </c>
    </row>
    <row r="47" spans="1:5" s="23" customFormat="1" ht="19.95" customHeight="1">
      <c r="A47" s="21">
        <v>31</v>
      </c>
      <c r="B47" s="17" t="s">
        <v>509</v>
      </c>
      <c r="C47" s="22" t="s">
        <v>101</v>
      </c>
      <c r="D47" s="40"/>
      <c r="E47" s="24">
        <v>103</v>
      </c>
    </row>
    <row r="48" spans="1:5" s="9" customFormat="1" ht="19.95" customHeight="1">
      <c r="A48" s="48" t="s">
        <v>764</v>
      </c>
      <c r="B48" s="48"/>
      <c r="C48" s="48"/>
      <c r="D48" s="12"/>
      <c r="E48" s="8">
        <f>SUM(E49:E54)</f>
        <v>6299</v>
      </c>
    </row>
    <row r="49" spans="1:232" s="20" customFormat="1" ht="19.95" customHeight="1">
      <c r="A49" s="16">
        <v>32</v>
      </c>
      <c r="B49" s="17" t="s">
        <v>102</v>
      </c>
      <c r="C49" s="18" t="s">
        <v>510</v>
      </c>
      <c r="D49" s="38">
        <v>2146904</v>
      </c>
      <c r="E49" s="15">
        <v>1112</v>
      </c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19"/>
      <c r="CP49" s="19"/>
      <c r="CQ49" s="19"/>
      <c r="CR49" s="19"/>
      <c r="CS49" s="19"/>
      <c r="CT49" s="19"/>
      <c r="CU49" s="19"/>
      <c r="CV49" s="19"/>
      <c r="CW49" s="19"/>
      <c r="CX49" s="19"/>
      <c r="CY49" s="19"/>
      <c r="CZ49" s="19"/>
      <c r="DA49" s="19"/>
      <c r="DB49" s="19"/>
      <c r="DC49" s="19"/>
      <c r="DD49" s="19"/>
      <c r="DE49" s="19"/>
      <c r="DF49" s="19"/>
      <c r="DG49" s="19"/>
      <c r="DH49" s="19"/>
      <c r="DI49" s="19"/>
      <c r="DJ49" s="19"/>
      <c r="DK49" s="19"/>
      <c r="DL49" s="19"/>
      <c r="DM49" s="19"/>
      <c r="DN49" s="19"/>
      <c r="DO49" s="19"/>
      <c r="DP49" s="19"/>
      <c r="DQ49" s="19"/>
      <c r="DR49" s="19"/>
      <c r="DS49" s="19"/>
      <c r="DT49" s="19"/>
      <c r="DU49" s="19"/>
      <c r="DV49" s="19"/>
      <c r="DW49" s="19"/>
      <c r="DX49" s="19"/>
      <c r="DY49" s="19"/>
      <c r="DZ49" s="19"/>
      <c r="EA49" s="19"/>
      <c r="EB49" s="19"/>
      <c r="EC49" s="19"/>
      <c r="ED49" s="19"/>
      <c r="EE49" s="19"/>
      <c r="EF49" s="19"/>
      <c r="EG49" s="19"/>
      <c r="EH49" s="19"/>
      <c r="EI49" s="19"/>
      <c r="EJ49" s="19"/>
      <c r="EK49" s="19"/>
      <c r="EL49" s="19"/>
      <c r="EM49" s="19"/>
      <c r="EN49" s="19"/>
      <c r="EO49" s="19"/>
      <c r="EP49" s="19"/>
      <c r="EQ49" s="19"/>
      <c r="ER49" s="19"/>
      <c r="ES49" s="19"/>
      <c r="ET49" s="19"/>
      <c r="EU49" s="19"/>
      <c r="EV49" s="19"/>
      <c r="EW49" s="19"/>
      <c r="EX49" s="19"/>
      <c r="EY49" s="19"/>
      <c r="EZ49" s="19"/>
      <c r="FA49" s="19"/>
      <c r="FB49" s="19"/>
      <c r="FC49" s="19"/>
      <c r="FD49" s="19"/>
      <c r="FE49" s="19"/>
      <c r="FF49" s="19"/>
      <c r="FG49" s="19"/>
      <c r="FH49" s="19"/>
      <c r="FI49" s="19"/>
      <c r="FJ49" s="19"/>
      <c r="FK49" s="19"/>
      <c r="FL49" s="19"/>
      <c r="FM49" s="19"/>
      <c r="FN49" s="19"/>
      <c r="FO49" s="19"/>
      <c r="FP49" s="19"/>
      <c r="FQ49" s="19"/>
      <c r="FR49" s="19"/>
      <c r="FS49" s="19"/>
      <c r="FT49" s="19"/>
      <c r="FU49" s="19"/>
      <c r="FV49" s="19"/>
      <c r="FW49" s="19"/>
      <c r="FX49" s="19"/>
      <c r="FY49" s="19"/>
      <c r="FZ49" s="19"/>
      <c r="GA49" s="19"/>
      <c r="GB49" s="19"/>
      <c r="GC49" s="19"/>
      <c r="GD49" s="19"/>
      <c r="GE49" s="19"/>
      <c r="GF49" s="19"/>
      <c r="GG49" s="19"/>
      <c r="GH49" s="19"/>
      <c r="GI49" s="19"/>
      <c r="GJ49" s="19"/>
      <c r="GK49" s="19"/>
      <c r="GL49" s="19"/>
      <c r="GM49" s="19"/>
      <c r="GN49" s="19"/>
      <c r="GO49" s="19"/>
      <c r="GP49" s="19"/>
      <c r="GQ49" s="19"/>
      <c r="GR49" s="19"/>
      <c r="GS49" s="19"/>
      <c r="GT49" s="19"/>
      <c r="GU49" s="19"/>
      <c r="GV49" s="19"/>
      <c r="GW49" s="19"/>
      <c r="GX49" s="19"/>
      <c r="GY49" s="19"/>
      <c r="GZ49" s="19"/>
      <c r="HA49" s="19"/>
      <c r="HB49" s="19"/>
      <c r="HC49" s="19"/>
      <c r="HD49" s="19"/>
      <c r="HE49" s="19"/>
      <c r="HF49" s="19"/>
      <c r="HG49" s="19"/>
      <c r="HH49" s="19"/>
      <c r="HI49" s="19"/>
      <c r="HJ49" s="19"/>
      <c r="HK49" s="19"/>
      <c r="HL49" s="19"/>
      <c r="HM49" s="19"/>
      <c r="HN49" s="19"/>
      <c r="HO49" s="19"/>
      <c r="HP49" s="19"/>
      <c r="HQ49" s="19"/>
      <c r="HR49" s="19"/>
      <c r="HS49" s="19"/>
      <c r="HT49" s="19"/>
      <c r="HU49" s="19"/>
      <c r="HV49" s="19"/>
      <c r="HW49" s="19"/>
      <c r="HX49" s="19"/>
    </row>
    <row r="50" spans="1:232" s="20" customFormat="1" ht="19.95" customHeight="1">
      <c r="A50" s="16">
        <v>33</v>
      </c>
      <c r="B50" s="17" t="s">
        <v>103</v>
      </c>
      <c r="C50" s="18" t="s">
        <v>511</v>
      </c>
      <c r="D50" s="39"/>
      <c r="E50" s="15">
        <v>835</v>
      </c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19"/>
      <c r="CP50" s="19"/>
      <c r="CQ50" s="19"/>
      <c r="CR50" s="19"/>
      <c r="CS50" s="19"/>
      <c r="CT50" s="19"/>
      <c r="CU50" s="19"/>
      <c r="CV50" s="19"/>
      <c r="CW50" s="19"/>
      <c r="CX50" s="19"/>
      <c r="CY50" s="19"/>
      <c r="CZ50" s="19"/>
      <c r="DA50" s="19"/>
      <c r="DB50" s="19"/>
      <c r="DC50" s="19"/>
      <c r="DD50" s="19"/>
      <c r="DE50" s="19"/>
      <c r="DF50" s="19"/>
      <c r="DG50" s="19"/>
      <c r="DH50" s="19"/>
      <c r="DI50" s="19"/>
      <c r="DJ50" s="19"/>
      <c r="DK50" s="19"/>
      <c r="DL50" s="19"/>
      <c r="DM50" s="19"/>
      <c r="DN50" s="19"/>
      <c r="DO50" s="19"/>
      <c r="DP50" s="19"/>
      <c r="DQ50" s="19"/>
      <c r="DR50" s="19"/>
      <c r="DS50" s="19"/>
      <c r="DT50" s="19"/>
      <c r="DU50" s="19"/>
      <c r="DV50" s="19"/>
      <c r="DW50" s="19"/>
      <c r="DX50" s="19"/>
      <c r="DY50" s="19"/>
      <c r="DZ50" s="19"/>
      <c r="EA50" s="19"/>
      <c r="EB50" s="19"/>
      <c r="EC50" s="19"/>
      <c r="ED50" s="19"/>
      <c r="EE50" s="19"/>
      <c r="EF50" s="19"/>
      <c r="EG50" s="19"/>
      <c r="EH50" s="19"/>
      <c r="EI50" s="19"/>
      <c r="EJ50" s="19"/>
      <c r="EK50" s="19"/>
      <c r="EL50" s="19"/>
      <c r="EM50" s="19"/>
      <c r="EN50" s="19"/>
      <c r="EO50" s="19"/>
      <c r="EP50" s="19"/>
      <c r="EQ50" s="19"/>
      <c r="ER50" s="19"/>
      <c r="ES50" s="19"/>
      <c r="ET50" s="19"/>
      <c r="EU50" s="19"/>
      <c r="EV50" s="19"/>
      <c r="EW50" s="19"/>
      <c r="EX50" s="19"/>
      <c r="EY50" s="19"/>
      <c r="EZ50" s="19"/>
      <c r="FA50" s="19"/>
      <c r="FB50" s="19"/>
      <c r="FC50" s="19"/>
      <c r="FD50" s="19"/>
      <c r="FE50" s="19"/>
      <c r="FF50" s="19"/>
      <c r="FG50" s="19"/>
      <c r="FH50" s="19"/>
      <c r="FI50" s="19"/>
      <c r="FJ50" s="19"/>
      <c r="FK50" s="19"/>
      <c r="FL50" s="19"/>
      <c r="FM50" s="19"/>
      <c r="FN50" s="19"/>
      <c r="FO50" s="19"/>
      <c r="FP50" s="19"/>
      <c r="FQ50" s="19"/>
      <c r="FR50" s="19"/>
      <c r="FS50" s="19"/>
      <c r="FT50" s="19"/>
      <c r="FU50" s="19"/>
      <c r="FV50" s="19"/>
      <c r="FW50" s="19"/>
      <c r="FX50" s="19"/>
      <c r="FY50" s="19"/>
      <c r="FZ50" s="19"/>
      <c r="GA50" s="19"/>
      <c r="GB50" s="19"/>
      <c r="GC50" s="19"/>
      <c r="GD50" s="19"/>
      <c r="GE50" s="19"/>
      <c r="GF50" s="19"/>
      <c r="GG50" s="19"/>
      <c r="GH50" s="19"/>
      <c r="GI50" s="19"/>
      <c r="GJ50" s="19"/>
      <c r="GK50" s="19"/>
      <c r="GL50" s="19"/>
      <c r="GM50" s="19"/>
      <c r="GN50" s="19"/>
      <c r="GO50" s="19"/>
      <c r="GP50" s="19"/>
      <c r="GQ50" s="19"/>
      <c r="GR50" s="19"/>
      <c r="GS50" s="19"/>
      <c r="GT50" s="19"/>
      <c r="GU50" s="19"/>
      <c r="GV50" s="19"/>
      <c r="GW50" s="19"/>
      <c r="GX50" s="19"/>
      <c r="GY50" s="19"/>
      <c r="GZ50" s="19"/>
      <c r="HA50" s="19"/>
      <c r="HB50" s="19"/>
      <c r="HC50" s="19"/>
      <c r="HD50" s="19"/>
      <c r="HE50" s="19"/>
      <c r="HF50" s="19"/>
      <c r="HG50" s="19"/>
      <c r="HH50" s="19"/>
      <c r="HI50" s="19"/>
      <c r="HJ50" s="19"/>
      <c r="HK50" s="19"/>
      <c r="HL50" s="19"/>
      <c r="HM50" s="19"/>
      <c r="HN50" s="19"/>
      <c r="HO50" s="19"/>
      <c r="HP50" s="19"/>
      <c r="HQ50" s="19"/>
      <c r="HR50" s="19"/>
      <c r="HS50" s="19"/>
      <c r="HT50" s="19"/>
      <c r="HU50" s="19"/>
      <c r="HV50" s="19"/>
      <c r="HW50" s="19"/>
      <c r="HX50" s="19"/>
    </row>
    <row r="51" spans="1:232" s="20" customFormat="1" ht="19.95" customHeight="1">
      <c r="A51" s="16">
        <v>34</v>
      </c>
      <c r="B51" s="17" t="s">
        <v>104</v>
      </c>
      <c r="C51" s="18" t="s">
        <v>512</v>
      </c>
      <c r="D51" s="39"/>
      <c r="E51" s="15">
        <v>855</v>
      </c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  <c r="CQ51" s="19"/>
      <c r="CR51" s="19"/>
      <c r="CS51" s="19"/>
      <c r="CT51" s="19"/>
      <c r="CU51" s="19"/>
      <c r="CV51" s="19"/>
      <c r="CW51" s="19"/>
      <c r="CX51" s="19"/>
      <c r="CY51" s="19"/>
      <c r="CZ51" s="19"/>
      <c r="DA51" s="19"/>
      <c r="DB51" s="19"/>
      <c r="DC51" s="19"/>
      <c r="DD51" s="19"/>
      <c r="DE51" s="19"/>
      <c r="DF51" s="19"/>
      <c r="DG51" s="19"/>
      <c r="DH51" s="19"/>
      <c r="DI51" s="19"/>
      <c r="DJ51" s="19"/>
      <c r="DK51" s="19"/>
      <c r="DL51" s="19"/>
      <c r="DM51" s="19"/>
      <c r="DN51" s="19"/>
      <c r="DO51" s="19"/>
      <c r="DP51" s="19"/>
      <c r="DQ51" s="19"/>
      <c r="DR51" s="19"/>
      <c r="DS51" s="19"/>
      <c r="DT51" s="19"/>
      <c r="DU51" s="19"/>
      <c r="DV51" s="19"/>
      <c r="DW51" s="19"/>
      <c r="DX51" s="19"/>
      <c r="DY51" s="19"/>
      <c r="DZ51" s="19"/>
      <c r="EA51" s="19"/>
      <c r="EB51" s="19"/>
      <c r="EC51" s="19"/>
      <c r="ED51" s="19"/>
      <c r="EE51" s="19"/>
      <c r="EF51" s="19"/>
      <c r="EG51" s="19"/>
      <c r="EH51" s="19"/>
      <c r="EI51" s="19"/>
      <c r="EJ51" s="19"/>
      <c r="EK51" s="19"/>
      <c r="EL51" s="19"/>
      <c r="EM51" s="19"/>
      <c r="EN51" s="19"/>
      <c r="EO51" s="19"/>
      <c r="EP51" s="19"/>
      <c r="EQ51" s="19"/>
      <c r="ER51" s="19"/>
      <c r="ES51" s="19"/>
      <c r="ET51" s="19"/>
      <c r="EU51" s="19"/>
      <c r="EV51" s="19"/>
      <c r="EW51" s="19"/>
      <c r="EX51" s="19"/>
      <c r="EY51" s="19"/>
      <c r="EZ51" s="19"/>
      <c r="FA51" s="19"/>
      <c r="FB51" s="19"/>
      <c r="FC51" s="19"/>
      <c r="FD51" s="19"/>
      <c r="FE51" s="19"/>
      <c r="FF51" s="19"/>
      <c r="FG51" s="19"/>
      <c r="FH51" s="19"/>
      <c r="FI51" s="19"/>
      <c r="FJ51" s="19"/>
      <c r="FK51" s="19"/>
      <c r="FL51" s="19"/>
      <c r="FM51" s="19"/>
      <c r="FN51" s="19"/>
      <c r="FO51" s="19"/>
      <c r="FP51" s="19"/>
      <c r="FQ51" s="19"/>
      <c r="FR51" s="19"/>
      <c r="FS51" s="19"/>
      <c r="FT51" s="19"/>
      <c r="FU51" s="19"/>
      <c r="FV51" s="19"/>
      <c r="FW51" s="19"/>
      <c r="FX51" s="19"/>
      <c r="FY51" s="19"/>
      <c r="FZ51" s="19"/>
      <c r="GA51" s="19"/>
      <c r="GB51" s="19"/>
      <c r="GC51" s="19"/>
      <c r="GD51" s="19"/>
      <c r="GE51" s="19"/>
      <c r="GF51" s="19"/>
      <c r="GG51" s="19"/>
      <c r="GH51" s="19"/>
      <c r="GI51" s="19"/>
      <c r="GJ51" s="19"/>
      <c r="GK51" s="19"/>
      <c r="GL51" s="19"/>
      <c r="GM51" s="19"/>
      <c r="GN51" s="19"/>
      <c r="GO51" s="19"/>
      <c r="GP51" s="19"/>
      <c r="GQ51" s="19"/>
      <c r="GR51" s="19"/>
      <c r="GS51" s="19"/>
      <c r="GT51" s="19"/>
      <c r="GU51" s="19"/>
      <c r="GV51" s="19"/>
      <c r="GW51" s="19"/>
      <c r="GX51" s="19"/>
      <c r="GY51" s="19"/>
      <c r="GZ51" s="19"/>
      <c r="HA51" s="19"/>
      <c r="HB51" s="19"/>
      <c r="HC51" s="19"/>
      <c r="HD51" s="19"/>
      <c r="HE51" s="19"/>
      <c r="HF51" s="19"/>
      <c r="HG51" s="19"/>
      <c r="HH51" s="19"/>
      <c r="HI51" s="19"/>
      <c r="HJ51" s="19"/>
      <c r="HK51" s="19"/>
      <c r="HL51" s="19"/>
      <c r="HM51" s="19"/>
      <c r="HN51" s="19"/>
      <c r="HO51" s="19"/>
      <c r="HP51" s="19"/>
      <c r="HQ51" s="19"/>
      <c r="HR51" s="19"/>
      <c r="HS51" s="19"/>
      <c r="HT51" s="19"/>
      <c r="HU51" s="19"/>
      <c r="HV51" s="19"/>
      <c r="HW51" s="19"/>
      <c r="HX51" s="19"/>
    </row>
    <row r="52" spans="1:232" s="20" customFormat="1" ht="19.95" customHeight="1">
      <c r="A52" s="16">
        <v>35</v>
      </c>
      <c r="B52" s="17" t="s">
        <v>105</v>
      </c>
      <c r="C52" s="18" t="s">
        <v>513</v>
      </c>
      <c r="D52" s="39"/>
      <c r="E52" s="15">
        <v>965</v>
      </c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19"/>
      <c r="CP52" s="19"/>
      <c r="CQ52" s="19"/>
      <c r="CR52" s="19"/>
      <c r="CS52" s="19"/>
      <c r="CT52" s="19"/>
      <c r="CU52" s="19"/>
      <c r="CV52" s="19"/>
      <c r="CW52" s="19"/>
      <c r="CX52" s="19"/>
      <c r="CY52" s="19"/>
      <c r="CZ52" s="19"/>
      <c r="DA52" s="19"/>
      <c r="DB52" s="19"/>
      <c r="DC52" s="19"/>
      <c r="DD52" s="19"/>
      <c r="DE52" s="19"/>
      <c r="DF52" s="19"/>
      <c r="DG52" s="19"/>
      <c r="DH52" s="19"/>
      <c r="DI52" s="19"/>
      <c r="DJ52" s="19"/>
      <c r="DK52" s="19"/>
      <c r="DL52" s="19"/>
      <c r="DM52" s="19"/>
      <c r="DN52" s="19"/>
      <c r="DO52" s="19"/>
      <c r="DP52" s="19"/>
      <c r="DQ52" s="19"/>
      <c r="DR52" s="19"/>
      <c r="DS52" s="19"/>
      <c r="DT52" s="19"/>
      <c r="DU52" s="19"/>
      <c r="DV52" s="19"/>
      <c r="DW52" s="19"/>
      <c r="DX52" s="19"/>
      <c r="DY52" s="19"/>
      <c r="DZ52" s="19"/>
      <c r="EA52" s="19"/>
      <c r="EB52" s="19"/>
      <c r="EC52" s="19"/>
      <c r="ED52" s="19"/>
      <c r="EE52" s="19"/>
      <c r="EF52" s="19"/>
      <c r="EG52" s="19"/>
      <c r="EH52" s="19"/>
      <c r="EI52" s="19"/>
      <c r="EJ52" s="19"/>
      <c r="EK52" s="19"/>
      <c r="EL52" s="19"/>
      <c r="EM52" s="19"/>
      <c r="EN52" s="19"/>
      <c r="EO52" s="19"/>
      <c r="EP52" s="19"/>
      <c r="EQ52" s="19"/>
      <c r="ER52" s="19"/>
      <c r="ES52" s="19"/>
      <c r="ET52" s="19"/>
      <c r="EU52" s="19"/>
      <c r="EV52" s="19"/>
      <c r="EW52" s="19"/>
      <c r="EX52" s="19"/>
      <c r="EY52" s="19"/>
      <c r="EZ52" s="19"/>
      <c r="FA52" s="19"/>
      <c r="FB52" s="19"/>
      <c r="FC52" s="19"/>
      <c r="FD52" s="19"/>
      <c r="FE52" s="19"/>
      <c r="FF52" s="19"/>
      <c r="FG52" s="19"/>
      <c r="FH52" s="19"/>
      <c r="FI52" s="19"/>
      <c r="FJ52" s="19"/>
      <c r="FK52" s="19"/>
      <c r="FL52" s="19"/>
      <c r="FM52" s="19"/>
      <c r="FN52" s="19"/>
      <c r="FO52" s="19"/>
      <c r="FP52" s="19"/>
      <c r="FQ52" s="19"/>
      <c r="FR52" s="19"/>
      <c r="FS52" s="19"/>
      <c r="FT52" s="19"/>
      <c r="FU52" s="19"/>
      <c r="FV52" s="19"/>
      <c r="FW52" s="19"/>
      <c r="FX52" s="19"/>
      <c r="FY52" s="19"/>
      <c r="FZ52" s="19"/>
      <c r="GA52" s="19"/>
      <c r="GB52" s="19"/>
      <c r="GC52" s="19"/>
      <c r="GD52" s="19"/>
      <c r="GE52" s="19"/>
      <c r="GF52" s="19"/>
      <c r="GG52" s="19"/>
      <c r="GH52" s="19"/>
      <c r="GI52" s="19"/>
      <c r="GJ52" s="19"/>
      <c r="GK52" s="19"/>
      <c r="GL52" s="19"/>
      <c r="GM52" s="19"/>
      <c r="GN52" s="19"/>
      <c r="GO52" s="19"/>
      <c r="GP52" s="19"/>
      <c r="GQ52" s="19"/>
      <c r="GR52" s="19"/>
      <c r="GS52" s="19"/>
      <c r="GT52" s="19"/>
      <c r="GU52" s="19"/>
      <c r="GV52" s="19"/>
      <c r="GW52" s="19"/>
      <c r="GX52" s="19"/>
      <c r="GY52" s="19"/>
      <c r="GZ52" s="19"/>
      <c r="HA52" s="19"/>
      <c r="HB52" s="19"/>
      <c r="HC52" s="19"/>
      <c r="HD52" s="19"/>
      <c r="HE52" s="19"/>
      <c r="HF52" s="19"/>
      <c r="HG52" s="19"/>
      <c r="HH52" s="19"/>
      <c r="HI52" s="19"/>
      <c r="HJ52" s="19"/>
      <c r="HK52" s="19"/>
      <c r="HL52" s="19"/>
      <c r="HM52" s="19"/>
      <c r="HN52" s="19"/>
      <c r="HO52" s="19"/>
      <c r="HP52" s="19"/>
      <c r="HQ52" s="19"/>
      <c r="HR52" s="19"/>
      <c r="HS52" s="19"/>
      <c r="HT52" s="19"/>
      <c r="HU52" s="19"/>
      <c r="HV52" s="19"/>
      <c r="HW52" s="19"/>
      <c r="HX52" s="19"/>
    </row>
    <row r="53" spans="1:232" s="20" customFormat="1" ht="19.95" customHeight="1">
      <c r="A53" s="16">
        <v>36</v>
      </c>
      <c r="B53" s="17" t="s">
        <v>106</v>
      </c>
      <c r="C53" s="18" t="s">
        <v>514</v>
      </c>
      <c r="D53" s="39"/>
      <c r="E53" s="15">
        <v>1395</v>
      </c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19"/>
      <c r="CP53" s="19"/>
      <c r="CQ53" s="19"/>
      <c r="CR53" s="19"/>
      <c r="CS53" s="19"/>
      <c r="CT53" s="19"/>
      <c r="CU53" s="19"/>
      <c r="CV53" s="19"/>
      <c r="CW53" s="19"/>
      <c r="CX53" s="19"/>
      <c r="CY53" s="19"/>
      <c r="CZ53" s="19"/>
      <c r="DA53" s="19"/>
      <c r="DB53" s="19"/>
      <c r="DC53" s="19"/>
      <c r="DD53" s="19"/>
      <c r="DE53" s="19"/>
      <c r="DF53" s="19"/>
      <c r="DG53" s="19"/>
      <c r="DH53" s="19"/>
      <c r="DI53" s="19"/>
      <c r="DJ53" s="19"/>
      <c r="DK53" s="19"/>
      <c r="DL53" s="19"/>
      <c r="DM53" s="19"/>
      <c r="DN53" s="19"/>
      <c r="DO53" s="19"/>
      <c r="DP53" s="19"/>
      <c r="DQ53" s="19"/>
      <c r="DR53" s="19"/>
      <c r="DS53" s="19"/>
      <c r="DT53" s="19"/>
      <c r="DU53" s="19"/>
      <c r="DV53" s="19"/>
      <c r="DW53" s="19"/>
      <c r="DX53" s="19"/>
      <c r="DY53" s="19"/>
      <c r="DZ53" s="19"/>
      <c r="EA53" s="19"/>
      <c r="EB53" s="19"/>
      <c r="EC53" s="19"/>
      <c r="ED53" s="19"/>
      <c r="EE53" s="19"/>
      <c r="EF53" s="19"/>
      <c r="EG53" s="19"/>
      <c r="EH53" s="19"/>
      <c r="EI53" s="19"/>
      <c r="EJ53" s="19"/>
      <c r="EK53" s="19"/>
      <c r="EL53" s="19"/>
      <c r="EM53" s="19"/>
      <c r="EN53" s="19"/>
      <c r="EO53" s="19"/>
      <c r="EP53" s="19"/>
      <c r="EQ53" s="19"/>
      <c r="ER53" s="19"/>
      <c r="ES53" s="19"/>
      <c r="ET53" s="19"/>
      <c r="EU53" s="19"/>
      <c r="EV53" s="19"/>
      <c r="EW53" s="19"/>
      <c r="EX53" s="19"/>
      <c r="EY53" s="19"/>
      <c r="EZ53" s="19"/>
      <c r="FA53" s="19"/>
      <c r="FB53" s="19"/>
      <c r="FC53" s="19"/>
      <c r="FD53" s="19"/>
      <c r="FE53" s="19"/>
      <c r="FF53" s="19"/>
      <c r="FG53" s="19"/>
      <c r="FH53" s="19"/>
      <c r="FI53" s="19"/>
      <c r="FJ53" s="19"/>
      <c r="FK53" s="19"/>
      <c r="FL53" s="19"/>
      <c r="FM53" s="19"/>
      <c r="FN53" s="19"/>
      <c r="FO53" s="19"/>
      <c r="FP53" s="19"/>
      <c r="FQ53" s="19"/>
      <c r="FR53" s="19"/>
      <c r="FS53" s="19"/>
      <c r="FT53" s="19"/>
      <c r="FU53" s="19"/>
      <c r="FV53" s="19"/>
      <c r="FW53" s="19"/>
      <c r="FX53" s="19"/>
      <c r="FY53" s="19"/>
      <c r="FZ53" s="19"/>
      <c r="GA53" s="19"/>
      <c r="GB53" s="19"/>
      <c r="GC53" s="19"/>
      <c r="GD53" s="19"/>
      <c r="GE53" s="19"/>
      <c r="GF53" s="19"/>
      <c r="GG53" s="19"/>
      <c r="GH53" s="19"/>
      <c r="GI53" s="19"/>
      <c r="GJ53" s="19"/>
      <c r="GK53" s="19"/>
      <c r="GL53" s="19"/>
      <c r="GM53" s="19"/>
      <c r="GN53" s="19"/>
      <c r="GO53" s="19"/>
      <c r="GP53" s="19"/>
      <c r="GQ53" s="19"/>
      <c r="GR53" s="19"/>
      <c r="GS53" s="19"/>
      <c r="GT53" s="19"/>
      <c r="GU53" s="19"/>
      <c r="GV53" s="19"/>
      <c r="GW53" s="19"/>
      <c r="GX53" s="19"/>
      <c r="GY53" s="19"/>
      <c r="GZ53" s="19"/>
      <c r="HA53" s="19"/>
      <c r="HB53" s="19"/>
      <c r="HC53" s="19"/>
      <c r="HD53" s="19"/>
      <c r="HE53" s="19"/>
      <c r="HF53" s="19"/>
      <c r="HG53" s="19"/>
      <c r="HH53" s="19"/>
      <c r="HI53" s="19"/>
      <c r="HJ53" s="19"/>
      <c r="HK53" s="19"/>
      <c r="HL53" s="19"/>
      <c r="HM53" s="19"/>
      <c r="HN53" s="19"/>
      <c r="HO53" s="19"/>
      <c r="HP53" s="19"/>
      <c r="HQ53" s="19"/>
      <c r="HR53" s="19"/>
      <c r="HS53" s="19"/>
      <c r="HT53" s="19"/>
      <c r="HU53" s="19"/>
      <c r="HV53" s="19"/>
      <c r="HW53" s="19"/>
      <c r="HX53" s="19"/>
    </row>
    <row r="54" spans="1:232" s="20" customFormat="1" ht="19.95" customHeight="1">
      <c r="A54" s="16">
        <v>37</v>
      </c>
      <c r="B54" s="17" t="s">
        <v>107</v>
      </c>
      <c r="C54" s="18" t="s">
        <v>515</v>
      </c>
      <c r="D54" s="40"/>
      <c r="E54" s="15">
        <v>1137</v>
      </c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19"/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19"/>
      <c r="CP54" s="19"/>
      <c r="CQ54" s="19"/>
      <c r="CR54" s="19"/>
      <c r="CS54" s="19"/>
      <c r="CT54" s="19"/>
      <c r="CU54" s="19"/>
      <c r="CV54" s="19"/>
      <c r="CW54" s="19"/>
      <c r="CX54" s="19"/>
      <c r="CY54" s="19"/>
      <c r="CZ54" s="19"/>
      <c r="DA54" s="19"/>
      <c r="DB54" s="19"/>
      <c r="DC54" s="19"/>
      <c r="DD54" s="19"/>
      <c r="DE54" s="19"/>
      <c r="DF54" s="19"/>
      <c r="DG54" s="19"/>
      <c r="DH54" s="19"/>
      <c r="DI54" s="19"/>
      <c r="DJ54" s="19"/>
      <c r="DK54" s="19"/>
      <c r="DL54" s="19"/>
      <c r="DM54" s="19"/>
      <c r="DN54" s="19"/>
      <c r="DO54" s="19"/>
      <c r="DP54" s="19"/>
      <c r="DQ54" s="19"/>
      <c r="DR54" s="19"/>
      <c r="DS54" s="19"/>
      <c r="DT54" s="19"/>
      <c r="DU54" s="19"/>
      <c r="DV54" s="19"/>
      <c r="DW54" s="19"/>
      <c r="DX54" s="19"/>
      <c r="DY54" s="19"/>
      <c r="DZ54" s="19"/>
      <c r="EA54" s="19"/>
      <c r="EB54" s="19"/>
      <c r="EC54" s="19"/>
      <c r="ED54" s="19"/>
      <c r="EE54" s="19"/>
      <c r="EF54" s="19"/>
      <c r="EG54" s="19"/>
      <c r="EH54" s="19"/>
      <c r="EI54" s="19"/>
      <c r="EJ54" s="19"/>
      <c r="EK54" s="19"/>
      <c r="EL54" s="19"/>
      <c r="EM54" s="19"/>
      <c r="EN54" s="19"/>
      <c r="EO54" s="19"/>
      <c r="EP54" s="19"/>
      <c r="EQ54" s="19"/>
      <c r="ER54" s="19"/>
      <c r="ES54" s="19"/>
      <c r="ET54" s="19"/>
      <c r="EU54" s="19"/>
      <c r="EV54" s="19"/>
      <c r="EW54" s="19"/>
      <c r="EX54" s="19"/>
      <c r="EY54" s="19"/>
      <c r="EZ54" s="19"/>
      <c r="FA54" s="19"/>
      <c r="FB54" s="19"/>
      <c r="FC54" s="19"/>
      <c r="FD54" s="19"/>
      <c r="FE54" s="19"/>
      <c r="FF54" s="19"/>
      <c r="FG54" s="19"/>
      <c r="FH54" s="19"/>
      <c r="FI54" s="19"/>
      <c r="FJ54" s="19"/>
      <c r="FK54" s="19"/>
      <c r="FL54" s="19"/>
      <c r="FM54" s="19"/>
      <c r="FN54" s="19"/>
      <c r="FO54" s="19"/>
      <c r="FP54" s="19"/>
      <c r="FQ54" s="19"/>
      <c r="FR54" s="19"/>
      <c r="FS54" s="19"/>
      <c r="FT54" s="19"/>
      <c r="FU54" s="19"/>
      <c r="FV54" s="19"/>
      <c r="FW54" s="19"/>
      <c r="FX54" s="19"/>
      <c r="FY54" s="19"/>
      <c r="FZ54" s="19"/>
      <c r="GA54" s="19"/>
      <c r="GB54" s="19"/>
      <c r="GC54" s="19"/>
      <c r="GD54" s="19"/>
      <c r="GE54" s="19"/>
      <c r="GF54" s="19"/>
      <c r="GG54" s="19"/>
      <c r="GH54" s="19"/>
      <c r="GI54" s="19"/>
      <c r="GJ54" s="19"/>
      <c r="GK54" s="19"/>
      <c r="GL54" s="19"/>
      <c r="GM54" s="19"/>
      <c r="GN54" s="19"/>
      <c r="GO54" s="19"/>
      <c r="GP54" s="19"/>
      <c r="GQ54" s="19"/>
      <c r="GR54" s="19"/>
      <c r="GS54" s="19"/>
      <c r="GT54" s="19"/>
      <c r="GU54" s="19"/>
      <c r="GV54" s="19"/>
      <c r="GW54" s="19"/>
      <c r="GX54" s="19"/>
      <c r="GY54" s="19"/>
      <c r="GZ54" s="19"/>
      <c r="HA54" s="19"/>
      <c r="HB54" s="19"/>
      <c r="HC54" s="19"/>
      <c r="HD54" s="19"/>
      <c r="HE54" s="19"/>
      <c r="HF54" s="19"/>
      <c r="HG54" s="19"/>
      <c r="HH54" s="19"/>
      <c r="HI54" s="19"/>
      <c r="HJ54" s="19"/>
      <c r="HK54" s="19"/>
      <c r="HL54" s="19"/>
      <c r="HM54" s="19"/>
      <c r="HN54" s="19"/>
      <c r="HO54" s="19"/>
      <c r="HP54" s="19"/>
      <c r="HQ54" s="19"/>
      <c r="HR54" s="19"/>
      <c r="HS54" s="19"/>
      <c r="HT54" s="19"/>
      <c r="HU54" s="19"/>
      <c r="HV54" s="19"/>
      <c r="HW54" s="19"/>
      <c r="HX54" s="19"/>
    </row>
    <row r="55" spans="1:232" s="11" customFormat="1" ht="19.95" customHeight="1">
      <c r="A55" s="41" t="s">
        <v>473</v>
      </c>
      <c r="B55" s="41"/>
      <c r="C55" s="41"/>
      <c r="D55" s="7"/>
      <c r="E55" s="10">
        <f>E56+E68+E87</f>
        <v>39361</v>
      </c>
    </row>
    <row r="56" spans="1:232" s="11" customFormat="1" ht="19.95" customHeight="1">
      <c r="A56" s="42" t="s">
        <v>14</v>
      </c>
      <c r="B56" s="43"/>
      <c r="C56" s="44"/>
      <c r="D56" s="12"/>
      <c r="E56" s="10">
        <f>SUM(E57:E67)</f>
        <v>14910</v>
      </c>
    </row>
    <row r="57" spans="1:232" s="11" customFormat="1" ht="19.95" customHeight="1">
      <c r="A57" s="13">
        <v>38</v>
      </c>
      <c r="B57" s="13" t="s">
        <v>33</v>
      </c>
      <c r="C57" s="14" t="s">
        <v>34</v>
      </c>
      <c r="D57" s="45">
        <v>2146901</v>
      </c>
      <c r="E57" s="15">
        <v>1200</v>
      </c>
    </row>
    <row r="58" spans="1:232" s="11" customFormat="1" ht="19.95" customHeight="1">
      <c r="A58" s="13">
        <v>39</v>
      </c>
      <c r="B58" s="13" t="s">
        <v>35</v>
      </c>
      <c r="C58" s="14" t="s">
        <v>36</v>
      </c>
      <c r="D58" s="46"/>
      <c r="E58" s="15">
        <v>1120</v>
      </c>
    </row>
    <row r="59" spans="1:232" s="11" customFormat="1" ht="19.95" customHeight="1">
      <c r="A59" s="13">
        <v>40</v>
      </c>
      <c r="B59" s="13" t="s">
        <v>37</v>
      </c>
      <c r="C59" s="14" t="s">
        <v>38</v>
      </c>
      <c r="D59" s="46"/>
      <c r="E59" s="15">
        <v>1230</v>
      </c>
    </row>
    <row r="60" spans="1:232" s="11" customFormat="1" ht="19.95" customHeight="1">
      <c r="A60" s="13">
        <v>41</v>
      </c>
      <c r="B60" s="13" t="s">
        <v>39</v>
      </c>
      <c r="C60" s="14" t="s">
        <v>40</v>
      </c>
      <c r="D60" s="46"/>
      <c r="E60" s="15">
        <v>900</v>
      </c>
    </row>
    <row r="61" spans="1:232" s="11" customFormat="1" ht="19.95" customHeight="1">
      <c r="A61" s="13">
        <v>42</v>
      </c>
      <c r="B61" s="13" t="s">
        <v>41</v>
      </c>
      <c r="C61" s="14" t="s">
        <v>42</v>
      </c>
      <c r="D61" s="46"/>
      <c r="E61" s="15">
        <v>1035</v>
      </c>
    </row>
    <row r="62" spans="1:232" s="11" customFormat="1" ht="19.95" customHeight="1">
      <c r="A62" s="13">
        <v>43</v>
      </c>
      <c r="B62" s="13" t="s">
        <v>43</v>
      </c>
      <c r="C62" s="14" t="s">
        <v>44</v>
      </c>
      <c r="D62" s="46"/>
      <c r="E62" s="15">
        <v>1690</v>
      </c>
    </row>
    <row r="63" spans="1:232" s="11" customFormat="1" ht="19.95" customHeight="1">
      <c r="A63" s="13">
        <v>44</v>
      </c>
      <c r="B63" s="13" t="s">
        <v>45</v>
      </c>
      <c r="C63" s="14" t="s">
        <v>46</v>
      </c>
      <c r="D63" s="46"/>
      <c r="E63" s="15">
        <v>1690</v>
      </c>
    </row>
    <row r="64" spans="1:232" s="11" customFormat="1" ht="19.95" customHeight="1">
      <c r="A64" s="13">
        <v>45</v>
      </c>
      <c r="B64" s="13" t="s">
        <v>47</v>
      </c>
      <c r="C64" s="14" t="s">
        <v>48</v>
      </c>
      <c r="D64" s="46"/>
      <c r="E64" s="15">
        <v>2095</v>
      </c>
    </row>
    <row r="65" spans="1:5" s="11" customFormat="1" ht="19.95" customHeight="1">
      <c r="A65" s="13">
        <v>46</v>
      </c>
      <c r="B65" s="13" t="s">
        <v>49</v>
      </c>
      <c r="C65" s="14" t="s">
        <v>50</v>
      </c>
      <c r="D65" s="46"/>
      <c r="E65" s="15">
        <v>1285</v>
      </c>
    </row>
    <row r="66" spans="1:5" s="11" customFormat="1" ht="19.95" customHeight="1">
      <c r="A66" s="13">
        <v>47</v>
      </c>
      <c r="B66" s="13" t="s">
        <v>51</v>
      </c>
      <c r="C66" s="14" t="s">
        <v>52</v>
      </c>
      <c r="D66" s="46"/>
      <c r="E66" s="15">
        <v>1030</v>
      </c>
    </row>
    <row r="67" spans="1:5" s="11" customFormat="1" ht="19.95" customHeight="1">
      <c r="A67" s="13">
        <v>48</v>
      </c>
      <c r="B67" s="13" t="s">
        <v>53</v>
      </c>
      <c r="C67" s="14" t="s">
        <v>54</v>
      </c>
      <c r="D67" s="47"/>
      <c r="E67" s="15">
        <v>1635</v>
      </c>
    </row>
    <row r="68" spans="1:5" s="9" customFormat="1" ht="19.95" customHeight="1">
      <c r="A68" s="48" t="s">
        <v>759</v>
      </c>
      <c r="B68" s="48"/>
      <c r="C68" s="48"/>
      <c r="D68" s="12"/>
      <c r="E68" s="8">
        <f>SUM(E69:E86)</f>
        <v>10775</v>
      </c>
    </row>
    <row r="69" spans="1:5" s="9" customFormat="1" ht="19.95" customHeight="1">
      <c r="A69" s="13">
        <v>49</v>
      </c>
      <c r="B69" s="13" t="s">
        <v>474</v>
      </c>
      <c r="C69" s="14" t="s">
        <v>15</v>
      </c>
      <c r="D69" s="45">
        <v>2146901</v>
      </c>
      <c r="E69" s="15">
        <v>1564</v>
      </c>
    </row>
    <row r="70" spans="1:5" s="9" customFormat="1" ht="19.95" customHeight="1">
      <c r="A70" s="13">
        <v>50</v>
      </c>
      <c r="B70" s="13" t="s">
        <v>474</v>
      </c>
      <c r="C70" s="14" t="s">
        <v>16</v>
      </c>
      <c r="D70" s="46"/>
      <c r="E70" s="15">
        <v>2780</v>
      </c>
    </row>
    <row r="71" spans="1:5" s="9" customFormat="1" ht="19.95" customHeight="1">
      <c r="A71" s="13">
        <v>51</v>
      </c>
      <c r="B71" s="13" t="s">
        <v>474</v>
      </c>
      <c r="C71" s="14" t="s">
        <v>17</v>
      </c>
      <c r="D71" s="46"/>
      <c r="E71" s="15">
        <v>386</v>
      </c>
    </row>
    <row r="72" spans="1:5" s="9" customFormat="1" ht="19.95" customHeight="1">
      <c r="A72" s="13">
        <v>52</v>
      </c>
      <c r="B72" s="13" t="s">
        <v>474</v>
      </c>
      <c r="C72" s="14" t="s">
        <v>18</v>
      </c>
      <c r="D72" s="46"/>
      <c r="E72" s="15">
        <v>159</v>
      </c>
    </row>
    <row r="73" spans="1:5" s="9" customFormat="1" ht="19.95" customHeight="1">
      <c r="A73" s="13">
        <v>53</v>
      </c>
      <c r="B73" s="13" t="s">
        <v>474</v>
      </c>
      <c r="C73" s="14" t="s">
        <v>19</v>
      </c>
      <c r="D73" s="46"/>
      <c r="E73" s="15">
        <v>886</v>
      </c>
    </row>
    <row r="74" spans="1:5" s="9" customFormat="1" ht="19.95" customHeight="1">
      <c r="A74" s="13">
        <v>54</v>
      </c>
      <c r="B74" s="13" t="s">
        <v>474</v>
      </c>
      <c r="C74" s="14" t="s">
        <v>20</v>
      </c>
      <c r="D74" s="46"/>
      <c r="E74" s="15">
        <v>2</v>
      </c>
    </row>
    <row r="75" spans="1:5" s="9" customFormat="1" ht="19.95" customHeight="1">
      <c r="A75" s="13">
        <v>55</v>
      </c>
      <c r="B75" s="13" t="s">
        <v>474</v>
      </c>
      <c r="C75" s="14" t="s">
        <v>21</v>
      </c>
      <c r="D75" s="46"/>
      <c r="E75" s="15">
        <v>57</v>
      </c>
    </row>
    <row r="76" spans="1:5" s="9" customFormat="1" ht="19.95" customHeight="1">
      <c r="A76" s="13">
        <v>56</v>
      </c>
      <c r="B76" s="13" t="s">
        <v>474</v>
      </c>
      <c r="C76" s="14" t="s">
        <v>22</v>
      </c>
      <c r="D76" s="46"/>
      <c r="E76" s="15">
        <v>71</v>
      </c>
    </row>
    <row r="77" spans="1:5" s="9" customFormat="1" ht="19.95" customHeight="1">
      <c r="A77" s="13">
        <v>57</v>
      </c>
      <c r="B77" s="13" t="s">
        <v>474</v>
      </c>
      <c r="C77" s="14" t="s">
        <v>23</v>
      </c>
      <c r="D77" s="46"/>
      <c r="E77" s="15">
        <v>345</v>
      </c>
    </row>
    <row r="78" spans="1:5" s="9" customFormat="1" ht="19.95" customHeight="1">
      <c r="A78" s="13">
        <v>58</v>
      </c>
      <c r="B78" s="13" t="s">
        <v>474</v>
      </c>
      <c r="C78" s="14" t="s">
        <v>24</v>
      </c>
      <c r="D78" s="46"/>
      <c r="E78" s="15">
        <v>289</v>
      </c>
    </row>
    <row r="79" spans="1:5" s="9" customFormat="1" ht="19.95" customHeight="1">
      <c r="A79" s="13">
        <v>59</v>
      </c>
      <c r="B79" s="13" t="s">
        <v>474</v>
      </c>
      <c r="C79" s="14" t="s">
        <v>25</v>
      </c>
      <c r="D79" s="46"/>
      <c r="E79" s="15">
        <v>482</v>
      </c>
    </row>
    <row r="80" spans="1:5" s="9" customFormat="1" ht="19.95" customHeight="1">
      <c r="A80" s="13">
        <v>60</v>
      </c>
      <c r="B80" s="13" t="s">
        <v>474</v>
      </c>
      <c r="C80" s="14" t="s">
        <v>26</v>
      </c>
      <c r="D80" s="46"/>
      <c r="E80" s="15">
        <v>54</v>
      </c>
    </row>
    <row r="81" spans="1:232" s="9" customFormat="1" ht="19.95" customHeight="1">
      <c r="A81" s="13">
        <v>61</v>
      </c>
      <c r="B81" s="13" t="s">
        <v>474</v>
      </c>
      <c r="C81" s="14" t="s">
        <v>27</v>
      </c>
      <c r="D81" s="46"/>
      <c r="E81" s="15">
        <v>47</v>
      </c>
    </row>
    <row r="82" spans="1:232" s="9" customFormat="1" ht="19.95" customHeight="1">
      <c r="A82" s="13">
        <v>62</v>
      </c>
      <c r="B82" s="13" t="s">
        <v>474</v>
      </c>
      <c r="C82" s="14" t="s">
        <v>28</v>
      </c>
      <c r="D82" s="46"/>
      <c r="E82" s="15">
        <v>604</v>
      </c>
    </row>
    <row r="83" spans="1:232" s="9" customFormat="1" ht="19.95" customHeight="1">
      <c r="A83" s="13">
        <v>63</v>
      </c>
      <c r="B83" s="13" t="s">
        <v>474</v>
      </c>
      <c r="C83" s="14" t="s">
        <v>29</v>
      </c>
      <c r="D83" s="46"/>
      <c r="E83" s="15">
        <v>2254</v>
      </c>
    </row>
    <row r="84" spans="1:232" s="9" customFormat="1" ht="19.95" customHeight="1">
      <c r="A84" s="13">
        <v>64</v>
      </c>
      <c r="B84" s="13" t="s">
        <v>474</v>
      </c>
      <c r="C84" s="14" t="s">
        <v>30</v>
      </c>
      <c r="D84" s="46"/>
      <c r="E84" s="15">
        <v>104</v>
      </c>
    </row>
    <row r="85" spans="1:232" s="9" customFormat="1" ht="19.95" customHeight="1">
      <c r="A85" s="13">
        <v>65</v>
      </c>
      <c r="B85" s="13" t="s">
        <v>474</v>
      </c>
      <c r="C85" s="14" t="s">
        <v>31</v>
      </c>
      <c r="D85" s="46"/>
      <c r="E85" s="15">
        <v>3</v>
      </c>
    </row>
    <row r="86" spans="1:232" s="9" customFormat="1" ht="19.95" customHeight="1">
      <c r="A86" s="13">
        <v>66</v>
      </c>
      <c r="B86" s="13" t="s">
        <v>475</v>
      </c>
      <c r="C86" s="14" t="s">
        <v>32</v>
      </c>
      <c r="D86" s="47"/>
      <c r="E86" s="15">
        <v>688</v>
      </c>
    </row>
    <row r="87" spans="1:232" s="9" customFormat="1" ht="19.95" customHeight="1">
      <c r="A87" s="48" t="s">
        <v>760</v>
      </c>
      <c r="B87" s="48"/>
      <c r="C87" s="48"/>
      <c r="D87" s="12"/>
      <c r="E87" s="8">
        <f>SUM(E88:E105)</f>
        <v>13676</v>
      </c>
    </row>
    <row r="88" spans="1:232" s="20" customFormat="1" ht="19.95" customHeight="1">
      <c r="A88" s="16">
        <v>67</v>
      </c>
      <c r="B88" s="17" t="s">
        <v>55</v>
      </c>
      <c r="C88" s="18" t="s">
        <v>476</v>
      </c>
      <c r="D88" s="36">
        <v>2146904</v>
      </c>
      <c r="E88" s="15">
        <v>622</v>
      </c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9"/>
      <c r="BH88" s="19"/>
      <c r="BI88" s="19"/>
      <c r="BJ88" s="19"/>
      <c r="BK88" s="19"/>
      <c r="BL88" s="19"/>
      <c r="BM88" s="19"/>
      <c r="BN88" s="19"/>
      <c r="BO88" s="19"/>
      <c r="BP88" s="19"/>
      <c r="BQ88" s="19"/>
      <c r="BR88" s="19"/>
      <c r="BS88" s="19"/>
      <c r="BT88" s="19"/>
      <c r="BU88" s="19"/>
      <c r="BV88" s="19"/>
      <c r="BW88" s="19"/>
      <c r="BX88" s="19"/>
      <c r="BY88" s="19"/>
      <c r="BZ88" s="19"/>
      <c r="CA88" s="19"/>
      <c r="CB88" s="19"/>
      <c r="CC88" s="19"/>
      <c r="CD88" s="19"/>
      <c r="CE88" s="19"/>
      <c r="CF88" s="19"/>
      <c r="CG88" s="19"/>
      <c r="CH88" s="19"/>
      <c r="CI88" s="19"/>
      <c r="CJ88" s="19"/>
      <c r="CK88" s="19"/>
      <c r="CL88" s="19"/>
      <c r="CM88" s="19"/>
      <c r="CN88" s="19"/>
      <c r="CO88" s="19"/>
      <c r="CP88" s="19"/>
      <c r="CQ88" s="19"/>
      <c r="CR88" s="19"/>
      <c r="CS88" s="19"/>
      <c r="CT88" s="19"/>
      <c r="CU88" s="19"/>
      <c r="CV88" s="19"/>
      <c r="CW88" s="19"/>
      <c r="CX88" s="19"/>
      <c r="CY88" s="19"/>
      <c r="CZ88" s="19"/>
      <c r="DA88" s="19"/>
      <c r="DB88" s="19"/>
      <c r="DC88" s="19"/>
      <c r="DD88" s="19"/>
      <c r="DE88" s="19"/>
      <c r="DF88" s="19"/>
      <c r="DG88" s="19"/>
      <c r="DH88" s="19"/>
      <c r="DI88" s="19"/>
      <c r="DJ88" s="19"/>
      <c r="DK88" s="19"/>
      <c r="DL88" s="19"/>
      <c r="DM88" s="19"/>
      <c r="DN88" s="19"/>
      <c r="DO88" s="19"/>
      <c r="DP88" s="19"/>
      <c r="DQ88" s="19"/>
      <c r="DR88" s="19"/>
      <c r="DS88" s="19"/>
      <c r="DT88" s="19"/>
      <c r="DU88" s="19"/>
      <c r="DV88" s="19"/>
      <c r="DW88" s="19"/>
      <c r="DX88" s="19"/>
      <c r="DY88" s="19"/>
      <c r="DZ88" s="19"/>
      <c r="EA88" s="19"/>
      <c r="EB88" s="19"/>
      <c r="EC88" s="19"/>
      <c r="ED88" s="19"/>
      <c r="EE88" s="19"/>
      <c r="EF88" s="19"/>
      <c r="EG88" s="19"/>
      <c r="EH88" s="19"/>
      <c r="EI88" s="19"/>
      <c r="EJ88" s="19"/>
      <c r="EK88" s="19"/>
      <c r="EL88" s="19"/>
      <c r="EM88" s="19"/>
      <c r="EN88" s="19"/>
      <c r="EO88" s="19"/>
      <c r="EP88" s="19"/>
      <c r="EQ88" s="19"/>
      <c r="ER88" s="19"/>
      <c r="ES88" s="19"/>
      <c r="ET88" s="19"/>
      <c r="EU88" s="19"/>
      <c r="EV88" s="19"/>
      <c r="EW88" s="19"/>
      <c r="EX88" s="19"/>
      <c r="EY88" s="19"/>
      <c r="EZ88" s="19"/>
      <c r="FA88" s="19"/>
      <c r="FB88" s="19"/>
      <c r="FC88" s="19"/>
      <c r="FD88" s="19"/>
      <c r="FE88" s="19"/>
      <c r="FF88" s="19"/>
      <c r="FG88" s="19"/>
      <c r="FH88" s="19"/>
      <c r="FI88" s="19"/>
      <c r="FJ88" s="19"/>
      <c r="FK88" s="19"/>
      <c r="FL88" s="19"/>
      <c r="FM88" s="19"/>
      <c r="FN88" s="19"/>
      <c r="FO88" s="19"/>
      <c r="FP88" s="19"/>
      <c r="FQ88" s="19"/>
      <c r="FR88" s="19"/>
      <c r="FS88" s="19"/>
      <c r="FT88" s="19"/>
      <c r="FU88" s="19"/>
      <c r="FV88" s="19"/>
      <c r="FW88" s="19"/>
      <c r="FX88" s="19"/>
      <c r="FY88" s="19"/>
      <c r="FZ88" s="19"/>
      <c r="GA88" s="19"/>
      <c r="GB88" s="19"/>
      <c r="GC88" s="19"/>
      <c r="GD88" s="19"/>
      <c r="GE88" s="19"/>
      <c r="GF88" s="19"/>
      <c r="GG88" s="19"/>
      <c r="GH88" s="19"/>
      <c r="GI88" s="19"/>
      <c r="GJ88" s="19"/>
      <c r="GK88" s="19"/>
      <c r="GL88" s="19"/>
      <c r="GM88" s="19"/>
      <c r="GN88" s="19"/>
      <c r="GO88" s="19"/>
      <c r="GP88" s="19"/>
      <c r="GQ88" s="19"/>
      <c r="GR88" s="19"/>
      <c r="GS88" s="19"/>
      <c r="GT88" s="19"/>
      <c r="GU88" s="19"/>
      <c r="GV88" s="19"/>
      <c r="GW88" s="19"/>
      <c r="GX88" s="19"/>
      <c r="GY88" s="19"/>
      <c r="GZ88" s="19"/>
      <c r="HA88" s="19"/>
      <c r="HB88" s="19"/>
      <c r="HC88" s="19"/>
      <c r="HD88" s="19"/>
      <c r="HE88" s="19"/>
      <c r="HF88" s="19"/>
      <c r="HG88" s="19"/>
      <c r="HH88" s="19"/>
      <c r="HI88" s="19"/>
      <c r="HJ88" s="19"/>
      <c r="HK88" s="19"/>
      <c r="HL88" s="19"/>
      <c r="HM88" s="19"/>
      <c r="HN88" s="19"/>
      <c r="HO88" s="19"/>
      <c r="HP88" s="19"/>
      <c r="HQ88" s="19"/>
      <c r="HR88" s="19"/>
      <c r="HS88" s="19"/>
      <c r="HT88" s="19"/>
      <c r="HU88" s="19"/>
      <c r="HV88" s="19"/>
      <c r="HW88" s="19"/>
      <c r="HX88" s="19"/>
    </row>
    <row r="89" spans="1:232" s="20" customFormat="1" ht="19.95" customHeight="1">
      <c r="A89" s="16">
        <v>68</v>
      </c>
      <c r="B89" s="17" t="s">
        <v>56</v>
      </c>
      <c r="C89" s="18" t="s">
        <v>477</v>
      </c>
      <c r="D89" s="37">
        <v>2146904</v>
      </c>
      <c r="E89" s="15">
        <v>587</v>
      </c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19"/>
      <c r="BI89" s="19"/>
      <c r="BJ89" s="19"/>
      <c r="BK89" s="19"/>
      <c r="BL89" s="19"/>
      <c r="BM89" s="19"/>
      <c r="BN89" s="19"/>
      <c r="BO89" s="19"/>
      <c r="BP89" s="19"/>
      <c r="BQ89" s="19"/>
      <c r="BR89" s="19"/>
      <c r="BS89" s="19"/>
      <c r="BT89" s="19"/>
      <c r="BU89" s="19"/>
      <c r="BV89" s="19"/>
      <c r="BW89" s="19"/>
      <c r="BX89" s="19"/>
      <c r="BY89" s="19"/>
      <c r="BZ89" s="19"/>
      <c r="CA89" s="19"/>
      <c r="CB89" s="19"/>
      <c r="CC89" s="19"/>
      <c r="CD89" s="19"/>
      <c r="CE89" s="19"/>
      <c r="CF89" s="19"/>
      <c r="CG89" s="19"/>
      <c r="CH89" s="19"/>
      <c r="CI89" s="19"/>
      <c r="CJ89" s="19"/>
      <c r="CK89" s="19"/>
      <c r="CL89" s="19"/>
      <c r="CM89" s="19"/>
      <c r="CN89" s="19"/>
      <c r="CO89" s="19"/>
      <c r="CP89" s="19"/>
      <c r="CQ89" s="19"/>
      <c r="CR89" s="19"/>
      <c r="CS89" s="19"/>
      <c r="CT89" s="19"/>
      <c r="CU89" s="19"/>
      <c r="CV89" s="19"/>
      <c r="CW89" s="19"/>
      <c r="CX89" s="19"/>
      <c r="CY89" s="19"/>
      <c r="CZ89" s="19"/>
      <c r="DA89" s="19"/>
      <c r="DB89" s="19"/>
      <c r="DC89" s="19"/>
      <c r="DD89" s="19"/>
      <c r="DE89" s="19"/>
      <c r="DF89" s="19"/>
      <c r="DG89" s="19"/>
      <c r="DH89" s="19"/>
      <c r="DI89" s="19"/>
      <c r="DJ89" s="19"/>
      <c r="DK89" s="19"/>
      <c r="DL89" s="19"/>
      <c r="DM89" s="19"/>
      <c r="DN89" s="19"/>
      <c r="DO89" s="19"/>
      <c r="DP89" s="19"/>
      <c r="DQ89" s="19"/>
      <c r="DR89" s="19"/>
      <c r="DS89" s="19"/>
      <c r="DT89" s="19"/>
      <c r="DU89" s="19"/>
      <c r="DV89" s="19"/>
      <c r="DW89" s="19"/>
      <c r="DX89" s="19"/>
      <c r="DY89" s="19"/>
      <c r="DZ89" s="19"/>
      <c r="EA89" s="19"/>
      <c r="EB89" s="19"/>
      <c r="EC89" s="19"/>
      <c r="ED89" s="19"/>
      <c r="EE89" s="19"/>
      <c r="EF89" s="19"/>
      <c r="EG89" s="19"/>
      <c r="EH89" s="19"/>
      <c r="EI89" s="19"/>
      <c r="EJ89" s="19"/>
      <c r="EK89" s="19"/>
      <c r="EL89" s="19"/>
      <c r="EM89" s="19"/>
      <c r="EN89" s="19"/>
      <c r="EO89" s="19"/>
      <c r="EP89" s="19"/>
      <c r="EQ89" s="19"/>
      <c r="ER89" s="19"/>
      <c r="ES89" s="19"/>
      <c r="ET89" s="19"/>
      <c r="EU89" s="19"/>
      <c r="EV89" s="19"/>
      <c r="EW89" s="19"/>
      <c r="EX89" s="19"/>
      <c r="EY89" s="19"/>
      <c r="EZ89" s="19"/>
      <c r="FA89" s="19"/>
      <c r="FB89" s="19"/>
      <c r="FC89" s="19"/>
      <c r="FD89" s="19"/>
      <c r="FE89" s="19"/>
      <c r="FF89" s="19"/>
      <c r="FG89" s="19"/>
      <c r="FH89" s="19"/>
      <c r="FI89" s="19"/>
      <c r="FJ89" s="19"/>
      <c r="FK89" s="19"/>
      <c r="FL89" s="19"/>
      <c r="FM89" s="19"/>
      <c r="FN89" s="19"/>
      <c r="FO89" s="19"/>
      <c r="FP89" s="19"/>
      <c r="FQ89" s="19"/>
      <c r="FR89" s="19"/>
      <c r="FS89" s="19"/>
      <c r="FT89" s="19"/>
      <c r="FU89" s="19"/>
      <c r="FV89" s="19"/>
      <c r="FW89" s="19"/>
      <c r="FX89" s="19"/>
      <c r="FY89" s="19"/>
      <c r="FZ89" s="19"/>
      <c r="GA89" s="19"/>
      <c r="GB89" s="19"/>
      <c r="GC89" s="19"/>
      <c r="GD89" s="19"/>
      <c r="GE89" s="19"/>
      <c r="GF89" s="19"/>
      <c r="GG89" s="19"/>
      <c r="GH89" s="19"/>
      <c r="GI89" s="19"/>
      <c r="GJ89" s="19"/>
      <c r="GK89" s="19"/>
      <c r="GL89" s="19"/>
      <c r="GM89" s="19"/>
      <c r="GN89" s="19"/>
      <c r="GO89" s="19"/>
      <c r="GP89" s="19"/>
      <c r="GQ89" s="19"/>
      <c r="GR89" s="19"/>
      <c r="GS89" s="19"/>
      <c r="GT89" s="19"/>
      <c r="GU89" s="19"/>
      <c r="GV89" s="19"/>
      <c r="GW89" s="19"/>
      <c r="GX89" s="19"/>
      <c r="GY89" s="19"/>
      <c r="GZ89" s="19"/>
      <c r="HA89" s="19"/>
      <c r="HB89" s="19"/>
      <c r="HC89" s="19"/>
      <c r="HD89" s="19"/>
      <c r="HE89" s="19"/>
      <c r="HF89" s="19"/>
      <c r="HG89" s="19"/>
      <c r="HH89" s="19"/>
      <c r="HI89" s="19"/>
      <c r="HJ89" s="19"/>
      <c r="HK89" s="19"/>
      <c r="HL89" s="19"/>
      <c r="HM89" s="19"/>
      <c r="HN89" s="19"/>
      <c r="HO89" s="19"/>
      <c r="HP89" s="19"/>
      <c r="HQ89" s="19"/>
      <c r="HR89" s="19"/>
      <c r="HS89" s="19"/>
      <c r="HT89" s="19"/>
      <c r="HU89" s="19"/>
      <c r="HV89" s="19"/>
      <c r="HW89" s="19"/>
      <c r="HX89" s="19"/>
    </row>
    <row r="90" spans="1:232" s="20" customFormat="1" ht="19.95" customHeight="1">
      <c r="A90" s="16">
        <v>69</v>
      </c>
      <c r="B90" s="17" t="s">
        <v>57</v>
      </c>
      <c r="C90" s="18" t="s">
        <v>478</v>
      </c>
      <c r="D90" s="37"/>
      <c r="E90" s="15">
        <v>765</v>
      </c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19"/>
      <c r="BF90" s="19"/>
      <c r="BG90" s="19"/>
      <c r="BH90" s="19"/>
      <c r="BI90" s="19"/>
      <c r="BJ90" s="19"/>
      <c r="BK90" s="19"/>
      <c r="BL90" s="19"/>
      <c r="BM90" s="19"/>
      <c r="BN90" s="19"/>
      <c r="BO90" s="19"/>
      <c r="BP90" s="19"/>
      <c r="BQ90" s="19"/>
      <c r="BR90" s="19"/>
      <c r="BS90" s="19"/>
      <c r="BT90" s="19"/>
      <c r="BU90" s="19"/>
      <c r="BV90" s="19"/>
      <c r="BW90" s="19"/>
      <c r="BX90" s="19"/>
      <c r="BY90" s="19"/>
      <c r="BZ90" s="19"/>
      <c r="CA90" s="19"/>
      <c r="CB90" s="19"/>
      <c r="CC90" s="19"/>
      <c r="CD90" s="19"/>
      <c r="CE90" s="19"/>
      <c r="CF90" s="19"/>
      <c r="CG90" s="19"/>
      <c r="CH90" s="19"/>
      <c r="CI90" s="19"/>
      <c r="CJ90" s="19"/>
      <c r="CK90" s="19"/>
      <c r="CL90" s="19"/>
      <c r="CM90" s="19"/>
      <c r="CN90" s="19"/>
      <c r="CO90" s="19"/>
      <c r="CP90" s="19"/>
      <c r="CQ90" s="19"/>
      <c r="CR90" s="19"/>
      <c r="CS90" s="19"/>
      <c r="CT90" s="19"/>
      <c r="CU90" s="19"/>
      <c r="CV90" s="19"/>
      <c r="CW90" s="19"/>
      <c r="CX90" s="19"/>
      <c r="CY90" s="19"/>
      <c r="CZ90" s="19"/>
      <c r="DA90" s="19"/>
      <c r="DB90" s="19"/>
      <c r="DC90" s="19"/>
      <c r="DD90" s="19"/>
      <c r="DE90" s="19"/>
      <c r="DF90" s="19"/>
      <c r="DG90" s="19"/>
      <c r="DH90" s="19"/>
      <c r="DI90" s="19"/>
      <c r="DJ90" s="19"/>
      <c r="DK90" s="19"/>
      <c r="DL90" s="19"/>
      <c r="DM90" s="19"/>
      <c r="DN90" s="19"/>
      <c r="DO90" s="19"/>
      <c r="DP90" s="19"/>
      <c r="DQ90" s="19"/>
      <c r="DR90" s="19"/>
      <c r="DS90" s="19"/>
      <c r="DT90" s="19"/>
      <c r="DU90" s="19"/>
      <c r="DV90" s="19"/>
      <c r="DW90" s="19"/>
      <c r="DX90" s="19"/>
      <c r="DY90" s="19"/>
      <c r="DZ90" s="19"/>
      <c r="EA90" s="19"/>
      <c r="EB90" s="19"/>
      <c r="EC90" s="19"/>
      <c r="ED90" s="19"/>
      <c r="EE90" s="19"/>
      <c r="EF90" s="19"/>
      <c r="EG90" s="19"/>
      <c r="EH90" s="19"/>
      <c r="EI90" s="19"/>
      <c r="EJ90" s="19"/>
      <c r="EK90" s="19"/>
      <c r="EL90" s="19"/>
      <c r="EM90" s="19"/>
      <c r="EN90" s="19"/>
      <c r="EO90" s="19"/>
      <c r="EP90" s="19"/>
      <c r="EQ90" s="19"/>
      <c r="ER90" s="19"/>
      <c r="ES90" s="19"/>
      <c r="ET90" s="19"/>
      <c r="EU90" s="19"/>
      <c r="EV90" s="19"/>
      <c r="EW90" s="19"/>
      <c r="EX90" s="19"/>
      <c r="EY90" s="19"/>
      <c r="EZ90" s="19"/>
      <c r="FA90" s="19"/>
      <c r="FB90" s="19"/>
      <c r="FC90" s="19"/>
      <c r="FD90" s="19"/>
      <c r="FE90" s="19"/>
      <c r="FF90" s="19"/>
      <c r="FG90" s="19"/>
      <c r="FH90" s="19"/>
      <c r="FI90" s="19"/>
      <c r="FJ90" s="19"/>
      <c r="FK90" s="19"/>
      <c r="FL90" s="19"/>
      <c r="FM90" s="19"/>
      <c r="FN90" s="19"/>
      <c r="FO90" s="19"/>
      <c r="FP90" s="19"/>
      <c r="FQ90" s="19"/>
      <c r="FR90" s="19"/>
      <c r="FS90" s="19"/>
      <c r="FT90" s="19"/>
      <c r="FU90" s="19"/>
      <c r="FV90" s="19"/>
      <c r="FW90" s="19"/>
      <c r="FX90" s="19"/>
      <c r="FY90" s="19"/>
      <c r="FZ90" s="19"/>
      <c r="GA90" s="19"/>
      <c r="GB90" s="19"/>
      <c r="GC90" s="19"/>
      <c r="GD90" s="19"/>
      <c r="GE90" s="19"/>
      <c r="GF90" s="19"/>
      <c r="GG90" s="19"/>
      <c r="GH90" s="19"/>
      <c r="GI90" s="19"/>
      <c r="GJ90" s="19"/>
      <c r="GK90" s="19"/>
      <c r="GL90" s="19"/>
      <c r="GM90" s="19"/>
      <c r="GN90" s="19"/>
      <c r="GO90" s="19"/>
      <c r="GP90" s="19"/>
      <c r="GQ90" s="19"/>
      <c r="GR90" s="19"/>
      <c r="GS90" s="19"/>
      <c r="GT90" s="19"/>
      <c r="GU90" s="19"/>
      <c r="GV90" s="19"/>
      <c r="GW90" s="19"/>
      <c r="GX90" s="19"/>
      <c r="GY90" s="19"/>
      <c r="GZ90" s="19"/>
      <c r="HA90" s="19"/>
      <c r="HB90" s="19"/>
      <c r="HC90" s="19"/>
      <c r="HD90" s="19"/>
      <c r="HE90" s="19"/>
      <c r="HF90" s="19"/>
      <c r="HG90" s="19"/>
      <c r="HH90" s="19"/>
      <c r="HI90" s="19"/>
      <c r="HJ90" s="19"/>
      <c r="HK90" s="19"/>
      <c r="HL90" s="19"/>
      <c r="HM90" s="19"/>
      <c r="HN90" s="19"/>
      <c r="HO90" s="19"/>
      <c r="HP90" s="19"/>
      <c r="HQ90" s="19"/>
      <c r="HR90" s="19"/>
      <c r="HS90" s="19"/>
      <c r="HT90" s="19"/>
      <c r="HU90" s="19"/>
      <c r="HV90" s="19"/>
      <c r="HW90" s="19"/>
      <c r="HX90" s="19"/>
    </row>
    <row r="91" spans="1:232" s="20" customFormat="1" ht="19.95" customHeight="1">
      <c r="A91" s="16">
        <v>70</v>
      </c>
      <c r="B91" s="17" t="s">
        <v>58</v>
      </c>
      <c r="C91" s="18" t="s">
        <v>479</v>
      </c>
      <c r="D91" s="37"/>
      <c r="E91" s="15">
        <v>789</v>
      </c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  <c r="BE91" s="19"/>
      <c r="BF91" s="19"/>
      <c r="BG91" s="19"/>
      <c r="BH91" s="19"/>
      <c r="BI91" s="19"/>
      <c r="BJ91" s="19"/>
      <c r="BK91" s="19"/>
      <c r="BL91" s="19"/>
      <c r="BM91" s="19"/>
      <c r="BN91" s="19"/>
      <c r="BO91" s="19"/>
      <c r="BP91" s="19"/>
      <c r="BQ91" s="19"/>
      <c r="BR91" s="19"/>
      <c r="BS91" s="19"/>
      <c r="BT91" s="19"/>
      <c r="BU91" s="19"/>
      <c r="BV91" s="19"/>
      <c r="BW91" s="19"/>
      <c r="BX91" s="19"/>
      <c r="BY91" s="19"/>
      <c r="BZ91" s="19"/>
      <c r="CA91" s="19"/>
      <c r="CB91" s="19"/>
      <c r="CC91" s="19"/>
      <c r="CD91" s="19"/>
      <c r="CE91" s="19"/>
      <c r="CF91" s="19"/>
      <c r="CG91" s="19"/>
      <c r="CH91" s="19"/>
      <c r="CI91" s="19"/>
      <c r="CJ91" s="19"/>
      <c r="CK91" s="19"/>
      <c r="CL91" s="19"/>
      <c r="CM91" s="19"/>
      <c r="CN91" s="19"/>
      <c r="CO91" s="19"/>
      <c r="CP91" s="19"/>
      <c r="CQ91" s="19"/>
      <c r="CR91" s="19"/>
      <c r="CS91" s="19"/>
      <c r="CT91" s="19"/>
      <c r="CU91" s="19"/>
      <c r="CV91" s="19"/>
      <c r="CW91" s="19"/>
      <c r="CX91" s="19"/>
      <c r="CY91" s="19"/>
      <c r="CZ91" s="19"/>
      <c r="DA91" s="19"/>
      <c r="DB91" s="19"/>
      <c r="DC91" s="19"/>
      <c r="DD91" s="19"/>
      <c r="DE91" s="19"/>
      <c r="DF91" s="19"/>
      <c r="DG91" s="19"/>
      <c r="DH91" s="19"/>
      <c r="DI91" s="19"/>
      <c r="DJ91" s="19"/>
      <c r="DK91" s="19"/>
      <c r="DL91" s="19"/>
      <c r="DM91" s="19"/>
      <c r="DN91" s="19"/>
      <c r="DO91" s="19"/>
      <c r="DP91" s="19"/>
      <c r="DQ91" s="19"/>
      <c r="DR91" s="19"/>
      <c r="DS91" s="19"/>
      <c r="DT91" s="19"/>
      <c r="DU91" s="19"/>
      <c r="DV91" s="19"/>
      <c r="DW91" s="19"/>
      <c r="DX91" s="19"/>
      <c r="DY91" s="19"/>
      <c r="DZ91" s="19"/>
      <c r="EA91" s="19"/>
      <c r="EB91" s="19"/>
      <c r="EC91" s="19"/>
      <c r="ED91" s="19"/>
      <c r="EE91" s="19"/>
      <c r="EF91" s="19"/>
      <c r="EG91" s="19"/>
      <c r="EH91" s="19"/>
      <c r="EI91" s="19"/>
      <c r="EJ91" s="19"/>
      <c r="EK91" s="19"/>
      <c r="EL91" s="19"/>
      <c r="EM91" s="19"/>
      <c r="EN91" s="19"/>
      <c r="EO91" s="19"/>
      <c r="EP91" s="19"/>
      <c r="EQ91" s="19"/>
      <c r="ER91" s="19"/>
      <c r="ES91" s="19"/>
      <c r="ET91" s="19"/>
      <c r="EU91" s="19"/>
      <c r="EV91" s="19"/>
      <c r="EW91" s="19"/>
      <c r="EX91" s="19"/>
      <c r="EY91" s="19"/>
      <c r="EZ91" s="19"/>
      <c r="FA91" s="19"/>
      <c r="FB91" s="19"/>
      <c r="FC91" s="19"/>
      <c r="FD91" s="19"/>
      <c r="FE91" s="19"/>
      <c r="FF91" s="19"/>
      <c r="FG91" s="19"/>
      <c r="FH91" s="19"/>
      <c r="FI91" s="19"/>
      <c r="FJ91" s="19"/>
      <c r="FK91" s="19"/>
      <c r="FL91" s="19"/>
      <c r="FM91" s="19"/>
      <c r="FN91" s="19"/>
      <c r="FO91" s="19"/>
      <c r="FP91" s="19"/>
      <c r="FQ91" s="19"/>
      <c r="FR91" s="19"/>
      <c r="FS91" s="19"/>
      <c r="FT91" s="19"/>
      <c r="FU91" s="19"/>
      <c r="FV91" s="19"/>
      <c r="FW91" s="19"/>
      <c r="FX91" s="19"/>
      <c r="FY91" s="19"/>
      <c r="FZ91" s="19"/>
      <c r="GA91" s="19"/>
      <c r="GB91" s="19"/>
      <c r="GC91" s="19"/>
      <c r="GD91" s="19"/>
      <c r="GE91" s="19"/>
      <c r="GF91" s="19"/>
      <c r="GG91" s="19"/>
      <c r="GH91" s="19"/>
      <c r="GI91" s="19"/>
      <c r="GJ91" s="19"/>
      <c r="GK91" s="19"/>
      <c r="GL91" s="19"/>
      <c r="GM91" s="19"/>
      <c r="GN91" s="19"/>
      <c r="GO91" s="19"/>
      <c r="GP91" s="19"/>
      <c r="GQ91" s="19"/>
      <c r="GR91" s="19"/>
      <c r="GS91" s="19"/>
      <c r="GT91" s="19"/>
      <c r="GU91" s="19"/>
      <c r="GV91" s="19"/>
      <c r="GW91" s="19"/>
      <c r="GX91" s="19"/>
      <c r="GY91" s="19"/>
      <c r="GZ91" s="19"/>
      <c r="HA91" s="19"/>
      <c r="HB91" s="19"/>
      <c r="HC91" s="19"/>
      <c r="HD91" s="19"/>
      <c r="HE91" s="19"/>
      <c r="HF91" s="19"/>
      <c r="HG91" s="19"/>
      <c r="HH91" s="19"/>
      <c r="HI91" s="19"/>
      <c r="HJ91" s="19"/>
      <c r="HK91" s="19"/>
      <c r="HL91" s="19"/>
      <c r="HM91" s="19"/>
      <c r="HN91" s="19"/>
      <c r="HO91" s="19"/>
      <c r="HP91" s="19"/>
      <c r="HQ91" s="19"/>
      <c r="HR91" s="19"/>
      <c r="HS91" s="19"/>
      <c r="HT91" s="19"/>
      <c r="HU91" s="19"/>
      <c r="HV91" s="19"/>
      <c r="HW91" s="19"/>
      <c r="HX91" s="19"/>
    </row>
    <row r="92" spans="1:232" s="20" customFormat="1" ht="19.95" customHeight="1">
      <c r="A92" s="16">
        <v>71</v>
      </c>
      <c r="B92" s="17" t="s">
        <v>59</v>
      </c>
      <c r="C92" s="18" t="s">
        <v>480</v>
      </c>
      <c r="D92" s="37"/>
      <c r="E92" s="15">
        <v>1336</v>
      </c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9"/>
      <c r="BE92" s="19"/>
      <c r="BF92" s="19"/>
      <c r="BG92" s="19"/>
      <c r="BH92" s="19"/>
      <c r="BI92" s="19"/>
      <c r="BJ92" s="19"/>
      <c r="BK92" s="19"/>
      <c r="BL92" s="19"/>
      <c r="BM92" s="19"/>
      <c r="BN92" s="19"/>
      <c r="BO92" s="19"/>
      <c r="BP92" s="19"/>
      <c r="BQ92" s="19"/>
      <c r="BR92" s="19"/>
      <c r="BS92" s="19"/>
      <c r="BT92" s="19"/>
      <c r="BU92" s="19"/>
      <c r="BV92" s="19"/>
      <c r="BW92" s="19"/>
      <c r="BX92" s="19"/>
      <c r="BY92" s="19"/>
      <c r="BZ92" s="19"/>
      <c r="CA92" s="19"/>
      <c r="CB92" s="19"/>
      <c r="CC92" s="19"/>
      <c r="CD92" s="19"/>
      <c r="CE92" s="19"/>
      <c r="CF92" s="19"/>
      <c r="CG92" s="19"/>
      <c r="CH92" s="19"/>
      <c r="CI92" s="19"/>
      <c r="CJ92" s="19"/>
      <c r="CK92" s="19"/>
      <c r="CL92" s="19"/>
      <c r="CM92" s="19"/>
      <c r="CN92" s="19"/>
      <c r="CO92" s="19"/>
      <c r="CP92" s="19"/>
      <c r="CQ92" s="19"/>
      <c r="CR92" s="19"/>
      <c r="CS92" s="19"/>
      <c r="CT92" s="19"/>
      <c r="CU92" s="19"/>
      <c r="CV92" s="19"/>
      <c r="CW92" s="19"/>
      <c r="CX92" s="19"/>
      <c r="CY92" s="19"/>
      <c r="CZ92" s="19"/>
      <c r="DA92" s="19"/>
      <c r="DB92" s="19"/>
      <c r="DC92" s="19"/>
      <c r="DD92" s="19"/>
      <c r="DE92" s="19"/>
      <c r="DF92" s="19"/>
      <c r="DG92" s="19"/>
      <c r="DH92" s="19"/>
      <c r="DI92" s="19"/>
      <c r="DJ92" s="19"/>
      <c r="DK92" s="19"/>
      <c r="DL92" s="19"/>
      <c r="DM92" s="19"/>
      <c r="DN92" s="19"/>
      <c r="DO92" s="19"/>
      <c r="DP92" s="19"/>
      <c r="DQ92" s="19"/>
      <c r="DR92" s="19"/>
      <c r="DS92" s="19"/>
      <c r="DT92" s="19"/>
      <c r="DU92" s="19"/>
      <c r="DV92" s="19"/>
      <c r="DW92" s="19"/>
      <c r="DX92" s="19"/>
      <c r="DY92" s="19"/>
      <c r="DZ92" s="19"/>
      <c r="EA92" s="19"/>
      <c r="EB92" s="19"/>
      <c r="EC92" s="19"/>
      <c r="ED92" s="19"/>
      <c r="EE92" s="19"/>
      <c r="EF92" s="19"/>
      <c r="EG92" s="19"/>
      <c r="EH92" s="19"/>
      <c r="EI92" s="19"/>
      <c r="EJ92" s="19"/>
      <c r="EK92" s="19"/>
      <c r="EL92" s="19"/>
      <c r="EM92" s="19"/>
      <c r="EN92" s="19"/>
      <c r="EO92" s="19"/>
      <c r="EP92" s="19"/>
      <c r="EQ92" s="19"/>
      <c r="ER92" s="19"/>
      <c r="ES92" s="19"/>
      <c r="ET92" s="19"/>
      <c r="EU92" s="19"/>
      <c r="EV92" s="19"/>
      <c r="EW92" s="19"/>
      <c r="EX92" s="19"/>
      <c r="EY92" s="19"/>
      <c r="EZ92" s="19"/>
      <c r="FA92" s="19"/>
      <c r="FB92" s="19"/>
      <c r="FC92" s="19"/>
      <c r="FD92" s="19"/>
      <c r="FE92" s="19"/>
      <c r="FF92" s="19"/>
      <c r="FG92" s="19"/>
      <c r="FH92" s="19"/>
      <c r="FI92" s="19"/>
      <c r="FJ92" s="19"/>
      <c r="FK92" s="19"/>
      <c r="FL92" s="19"/>
      <c r="FM92" s="19"/>
      <c r="FN92" s="19"/>
      <c r="FO92" s="19"/>
      <c r="FP92" s="19"/>
      <c r="FQ92" s="19"/>
      <c r="FR92" s="19"/>
      <c r="FS92" s="19"/>
      <c r="FT92" s="19"/>
      <c r="FU92" s="19"/>
      <c r="FV92" s="19"/>
      <c r="FW92" s="19"/>
      <c r="FX92" s="19"/>
      <c r="FY92" s="19"/>
      <c r="FZ92" s="19"/>
      <c r="GA92" s="19"/>
      <c r="GB92" s="19"/>
      <c r="GC92" s="19"/>
      <c r="GD92" s="19"/>
      <c r="GE92" s="19"/>
      <c r="GF92" s="19"/>
      <c r="GG92" s="19"/>
      <c r="GH92" s="19"/>
      <c r="GI92" s="19"/>
      <c r="GJ92" s="19"/>
      <c r="GK92" s="19"/>
      <c r="GL92" s="19"/>
      <c r="GM92" s="19"/>
      <c r="GN92" s="19"/>
      <c r="GO92" s="19"/>
      <c r="GP92" s="19"/>
      <c r="GQ92" s="19"/>
      <c r="GR92" s="19"/>
      <c r="GS92" s="19"/>
      <c r="GT92" s="19"/>
      <c r="GU92" s="19"/>
      <c r="GV92" s="19"/>
      <c r="GW92" s="19"/>
      <c r="GX92" s="19"/>
      <c r="GY92" s="19"/>
      <c r="GZ92" s="19"/>
      <c r="HA92" s="19"/>
      <c r="HB92" s="19"/>
      <c r="HC92" s="19"/>
      <c r="HD92" s="19"/>
      <c r="HE92" s="19"/>
      <c r="HF92" s="19"/>
      <c r="HG92" s="19"/>
      <c r="HH92" s="19"/>
      <c r="HI92" s="19"/>
      <c r="HJ92" s="19"/>
      <c r="HK92" s="19"/>
      <c r="HL92" s="19"/>
      <c r="HM92" s="19"/>
      <c r="HN92" s="19"/>
      <c r="HO92" s="19"/>
      <c r="HP92" s="19"/>
      <c r="HQ92" s="19"/>
      <c r="HR92" s="19"/>
      <c r="HS92" s="19"/>
      <c r="HT92" s="19"/>
      <c r="HU92" s="19"/>
      <c r="HV92" s="19"/>
      <c r="HW92" s="19"/>
      <c r="HX92" s="19"/>
    </row>
    <row r="93" spans="1:232" s="20" customFormat="1" ht="19.95" customHeight="1">
      <c r="A93" s="16">
        <v>72</v>
      </c>
      <c r="B93" s="17" t="s">
        <v>60</v>
      </c>
      <c r="C93" s="18" t="s">
        <v>481</v>
      </c>
      <c r="D93" s="37"/>
      <c r="E93" s="15">
        <v>598</v>
      </c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  <c r="BD93" s="19"/>
      <c r="BE93" s="19"/>
      <c r="BF93" s="19"/>
      <c r="BG93" s="19"/>
      <c r="BH93" s="19"/>
      <c r="BI93" s="19"/>
      <c r="BJ93" s="19"/>
      <c r="BK93" s="19"/>
      <c r="BL93" s="19"/>
      <c r="BM93" s="19"/>
      <c r="BN93" s="19"/>
      <c r="BO93" s="19"/>
      <c r="BP93" s="19"/>
      <c r="BQ93" s="19"/>
      <c r="BR93" s="19"/>
      <c r="BS93" s="19"/>
      <c r="BT93" s="19"/>
      <c r="BU93" s="19"/>
      <c r="BV93" s="19"/>
      <c r="BW93" s="19"/>
      <c r="BX93" s="19"/>
      <c r="BY93" s="19"/>
      <c r="BZ93" s="19"/>
      <c r="CA93" s="19"/>
      <c r="CB93" s="19"/>
      <c r="CC93" s="19"/>
      <c r="CD93" s="19"/>
      <c r="CE93" s="19"/>
      <c r="CF93" s="19"/>
      <c r="CG93" s="19"/>
      <c r="CH93" s="19"/>
      <c r="CI93" s="19"/>
      <c r="CJ93" s="19"/>
      <c r="CK93" s="19"/>
      <c r="CL93" s="19"/>
      <c r="CM93" s="19"/>
      <c r="CN93" s="19"/>
      <c r="CO93" s="19"/>
      <c r="CP93" s="19"/>
      <c r="CQ93" s="19"/>
      <c r="CR93" s="19"/>
      <c r="CS93" s="19"/>
      <c r="CT93" s="19"/>
      <c r="CU93" s="19"/>
      <c r="CV93" s="19"/>
      <c r="CW93" s="19"/>
      <c r="CX93" s="19"/>
      <c r="CY93" s="19"/>
      <c r="CZ93" s="19"/>
      <c r="DA93" s="19"/>
      <c r="DB93" s="19"/>
      <c r="DC93" s="19"/>
      <c r="DD93" s="19"/>
      <c r="DE93" s="19"/>
      <c r="DF93" s="19"/>
      <c r="DG93" s="19"/>
      <c r="DH93" s="19"/>
      <c r="DI93" s="19"/>
      <c r="DJ93" s="19"/>
      <c r="DK93" s="19"/>
      <c r="DL93" s="19"/>
      <c r="DM93" s="19"/>
      <c r="DN93" s="19"/>
      <c r="DO93" s="19"/>
      <c r="DP93" s="19"/>
      <c r="DQ93" s="19"/>
      <c r="DR93" s="19"/>
      <c r="DS93" s="19"/>
      <c r="DT93" s="19"/>
      <c r="DU93" s="19"/>
      <c r="DV93" s="19"/>
      <c r="DW93" s="19"/>
      <c r="DX93" s="19"/>
      <c r="DY93" s="19"/>
      <c r="DZ93" s="19"/>
      <c r="EA93" s="19"/>
      <c r="EB93" s="19"/>
      <c r="EC93" s="19"/>
      <c r="ED93" s="19"/>
      <c r="EE93" s="19"/>
      <c r="EF93" s="19"/>
      <c r="EG93" s="19"/>
      <c r="EH93" s="19"/>
      <c r="EI93" s="19"/>
      <c r="EJ93" s="19"/>
      <c r="EK93" s="19"/>
      <c r="EL93" s="19"/>
      <c r="EM93" s="19"/>
      <c r="EN93" s="19"/>
      <c r="EO93" s="19"/>
      <c r="EP93" s="19"/>
      <c r="EQ93" s="19"/>
      <c r="ER93" s="19"/>
      <c r="ES93" s="19"/>
      <c r="ET93" s="19"/>
      <c r="EU93" s="19"/>
      <c r="EV93" s="19"/>
      <c r="EW93" s="19"/>
      <c r="EX93" s="19"/>
      <c r="EY93" s="19"/>
      <c r="EZ93" s="19"/>
      <c r="FA93" s="19"/>
      <c r="FB93" s="19"/>
      <c r="FC93" s="19"/>
      <c r="FD93" s="19"/>
      <c r="FE93" s="19"/>
      <c r="FF93" s="19"/>
      <c r="FG93" s="19"/>
      <c r="FH93" s="19"/>
      <c r="FI93" s="19"/>
      <c r="FJ93" s="19"/>
      <c r="FK93" s="19"/>
      <c r="FL93" s="19"/>
      <c r="FM93" s="19"/>
      <c r="FN93" s="19"/>
      <c r="FO93" s="19"/>
      <c r="FP93" s="19"/>
      <c r="FQ93" s="19"/>
      <c r="FR93" s="19"/>
      <c r="FS93" s="19"/>
      <c r="FT93" s="19"/>
      <c r="FU93" s="19"/>
      <c r="FV93" s="19"/>
      <c r="FW93" s="19"/>
      <c r="FX93" s="19"/>
      <c r="FY93" s="19"/>
      <c r="FZ93" s="19"/>
      <c r="GA93" s="19"/>
      <c r="GB93" s="19"/>
      <c r="GC93" s="19"/>
      <c r="GD93" s="19"/>
      <c r="GE93" s="19"/>
      <c r="GF93" s="19"/>
      <c r="GG93" s="19"/>
      <c r="GH93" s="19"/>
      <c r="GI93" s="19"/>
      <c r="GJ93" s="19"/>
      <c r="GK93" s="19"/>
      <c r="GL93" s="19"/>
      <c r="GM93" s="19"/>
      <c r="GN93" s="19"/>
      <c r="GO93" s="19"/>
      <c r="GP93" s="19"/>
      <c r="GQ93" s="19"/>
      <c r="GR93" s="19"/>
      <c r="GS93" s="19"/>
      <c r="GT93" s="19"/>
      <c r="GU93" s="19"/>
      <c r="GV93" s="19"/>
      <c r="GW93" s="19"/>
      <c r="GX93" s="19"/>
      <c r="GY93" s="19"/>
      <c r="GZ93" s="19"/>
      <c r="HA93" s="19"/>
      <c r="HB93" s="19"/>
      <c r="HC93" s="19"/>
      <c r="HD93" s="19"/>
      <c r="HE93" s="19"/>
      <c r="HF93" s="19"/>
      <c r="HG93" s="19"/>
      <c r="HH93" s="19"/>
      <c r="HI93" s="19"/>
      <c r="HJ93" s="19"/>
      <c r="HK93" s="19"/>
      <c r="HL93" s="19"/>
      <c r="HM93" s="19"/>
      <c r="HN93" s="19"/>
      <c r="HO93" s="19"/>
      <c r="HP93" s="19"/>
      <c r="HQ93" s="19"/>
      <c r="HR93" s="19"/>
      <c r="HS93" s="19"/>
      <c r="HT93" s="19"/>
      <c r="HU93" s="19"/>
      <c r="HV93" s="19"/>
      <c r="HW93" s="19"/>
      <c r="HX93" s="19"/>
    </row>
    <row r="94" spans="1:232" s="20" customFormat="1" ht="19.95" customHeight="1">
      <c r="A94" s="16">
        <v>73</v>
      </c>
      <c r="B94" s="17" t="s">
        <v>61</v>
      </c>
      <c r="C94" s="18" t="s">
        <v>482</v>
      </c>
      <c r="D94" s="37"/>
      <c r="E94" s="15">
        <v>680</v>
      </c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9"/>
      <c r="BG94" s="19"/>
      <c r="BH94" s="19"/>
      <c r="BI94" s="19"/>
      <c r="BJ94" s="19"/>
      <c r="BK94" s="19"/>
      <c r="BL94" s="19"/>
      <c r="BM94" s="19"/>
      <c r="BN94" s="19"/>
      <c r="BO94" s="19"/>
      <c r="BP94" s="19"/>
      <c r="BQ94" s="19"/>
      <c r="BR94" s="19"/>
      <c r="BS94" s="19"/>
      <c r="BT94" s="19"/>
      <c r="BU94" s="19"/>
      <c r="BV94" s="19"/>
      <c r="BW94" s="19"/>
      <c r="BX94" s="19"/>
      <c r="BY94" s="19"/>
      <c r="BZ94" s="19"/>
      <c r="CA94" s="19"/>
      <c r="CB94" s="19"/>
      <c r="CC94" s="19"/>
      <c r="CD94" s="19"/>
      <c r="CE94" s="19"/>
      <c r="CF94" s="19"/>
      <c r="CG94" s="19"/>
      <c r="CH94" s="19"/>
      <c r="CI94" s="19"/>
      <c r="CJ94" s="19"/>
      <c r="CK94" s="19"/>
      <c r="CL94" s="19"/>
      <c r="CM94" s="19"/>
      <c r="CN94" s="19"/>
      <c r="CO94" s="19"/>
      <c r="CP94" s="19"/>
      <c r="CQ94" s="19"/>
      <c r="CR94" s="19"/>
      <c r="CS94" s="19"/>
      <c r="CT94" s="19"/>
      <c r="CU94" s="19"/>
      <c r="CV94" s="19"/>
      <c r="CW94" s="19"/>
      <c r="CX94" s="19"/>
      <c r="CY94" s="19"/>
      <c r="CZ94" s="19"/>
      <c r="DA94" s="19"/>
      <c r="DB94" s="19"/>
      <c r="DC94" s="19"/>
      <c r="DD94" s="19"/>
      <c r="DE94" s="19"/>
      <c r="DF94" s="19"/>
      <c r="DG94" s="19"/>
      <c r="DH94" s="19"/>
      <c r="DI94" s="19"/>
      <c r="DJ94" s="19"/>
      <c r="DK94" s="19"/>
      <c r="DL94" s="19"/>
      <c r="DM94" s="19"/>
      <c r="DN94" s="19"/>
      <c r="DO94" s="19"/>
      <c r="DP94" s="19"/>
      <c r="DQ94" s="19"/>
      <c r="DR94" s="19"/>
      <c r="DS94" s="19"/>
      <c r="DT94" s="19"/>
      <c r="DU94" s="19"/>
      <c r="DV94" s="19"/>
      <c r="DW94" s="19"/>
      <c r="DX94" s="19"/>
      <c r="DY94" s="19"/>
      <c r="DZ94" s="19"/>
      <c r="EA94" s="19"/>
      <c r="EB94" s="19"/>
      <c r="EC94" s="19"/>
      <c r="ED94" s="19"/>
      <c r="EE94" s="19"/>
      <c r="EF94" s="19"/>
      <c r="EG94" s="19"/>
      <c r="EH94" s="19"/>
      <c r="EI94" s="19"/>
      <c r="EJ94" s="19"/>
      <c r="EK94" s="19"/>
      <c r="EL94" s="19"/>
      <c r="EM94" s="19"/>
      <c r="EN94" s="19"/>
      <c r="EO94" s="19"/>
      <c r="EP94" s="19"/>
      <c r="EQ94" s="19"/>
      <c r="ER94" s="19"/>
      <c r="ES94" s="19"/>
      <c r="ET94" s="19"/>
      <c r="EU94" s="19"/>
      <c r="EV94" s="19"/>
      <c r="EW94" s="19"/>
      <c r="EX94" s="19"/>
      <c r="EY94" s="19"/>
      <c r="EZ94" s="19"/>
      <c r="FA94" s="19"/>
      <c r="FB94" s="19"/>
      <c r="FC94" s="19"/>
      <c r="FD94" s="19"/>
      <c r="FE94" s="19"/>
      <c r="FF94" s="19"/>
      <c r="FG94" s="19"/>
      <c r="FH94" s="19"/>
      <c r="FI94" s="19"/>
      <c r="FJ94" s="19"/>
      <c r="FK94" s="19"/>
      <c r="FL94" s="19"/>
      <c r="FM94" s="19"/>
      <c r="FN94" s="19"/>
      <c r="FO94" s="19"/>
      <c r="FP94" s="19"/>
      <c r="FQ94" s="19"/>
      <c r="FR94" s="19"/>
      <c r="FS94" s="19"/>
      <c r="FT94" s="19"/>
      <c r="FU94" s="19"/>
      <c r="FV94" s="19"/>
      <c r="FW94" s="19"/>
      <c r="FX94" s="19"/>
      <c r="FY94" s="19"/>
      <c r="FZ94" s="19"/>
      <c r="GA94" s="19"/>
      <c r="GB94" s="19"/>
      <c r="GC94" s="19"/>
      <c r="GD94" s="19"/>
      <c r="GE94" s="19"/>
      <c r="GF94" s="19"/>
      <c r="GG94" s="19"/>
      <c r="GH94" s="19"/>
      <c r="GI94" s="19"/>
      <c r="GJ94" s="19"/>
      <c r="GK94" s="19"/>
      <c r="GL94" s="19"/>
      <c r="GM94" s="19"/>
      <c r="GN94" s="19"/>
      <c r="GO94" s="19"/>
      <c r="GP94" s="19"/>
      <c r="GQ94" s="19"/>
      <c r="GR94" s="19"/>
      <c r="GS94" s="19"/>
      <c r="GT94" s="19"/>
      <c r="GU94" s="19"/>
      <c r="GV94" s="19"/>
      <c r="GW94" s="19"/>
      <c r="GX94" s="19"/>
      <c r="GY94" s="19"/>
      <c r="GZ94" s="19"/>
      <c r="HA94" s="19"/>
      <c r="HB94" s="19"/>
      <c r="HC94" s="19"/>
      <c r="HD94" s="19"/>
      <c r="HE94" s="19"/>
      <c r="HF94" s="19"/>
      <c r="HG94" s="19"/>
      <c r="HH94" s="19"/>
      <c r="HI94" s="19"/>
      <c r="HJ94" s="19"/>
      <c r="HK94" s="19"/>
      <c r="HL94" s="19"/>
      <c r="HM94" s="19"/>
      <c r="HN94" s="19"/>
      <c r="HO94" s="19"/>
      <c r="HP94" s="19"/>
      <c r="HQ94" s="19"/>
      <c r="HR94" s="19"/>
      <c r="HS94" s="19"/>
      <c r="HT94" s="19"/>
      <c r="HU94" s="19"/>
      <c r="HV94" s="19"/>
      <c r="HW94" s="19"/>
      <c r="HX94" s="19"/>
    </row>
    <row r="95" spans="1:232" s="20" customFormat="1" ht="19.95" customHeight="1">
      <c r="A95" s="16">
        <v>74</v>
      </c>
      <c r="B95" s="17" t="s">
        <v>62</v>
      </c>
      <c r="C95" s="18" t="s">
        <v>483</v>
      </c>
      <c r="D95" s="37"/>
      <c r="E95" s="15">
        <v>570</v>
      </c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  <c r="BF95" s="19"/>
      <c r="BG95" s="19"/>
      <c r="BH95" s="19"/>
      <c r="BI95" s="19"/>
      <c r="BJ95" s="19"/>
      <c r="BK95" s="19"/>
      <c r="BL95" s="19"/>
      <c r="BM95" s="19"/>
      <c r="BN95" s="19"/>
      <c r="BO95" s="19"/>
      <c r="BP95" s="19"/>
      <c r="BQ95" s="19"/>
      <c r="BR95" s="19"/>
      <c r="BS95" s="19"/>
      <c r="BT95" s="19"/>
      <c r="BU95" s="19"/>
      <c r="BV95" s="19"/>
      <c r="BW95" s="19"/>
      <c r="BX95" s="19"/>
      <c r="BY95" s="19"/>
      <c r="BZ95" s="19"/>
      <c r="CA95" s="19"/>
      <c r="CB95" s="19"/>
      <c r="CC95" s="19"/>
      <c r="CD95" s="19"/>
      <c r="CE95" s="19"/>
      <c r="CF95" s="19"/>
      <c r="CG95" s="19"/>
      <c r="CH95" s="19"/>
      <c r="CI95" s="19"/>
      <c r="CJ95" s="19"/>
      <c r="CK95" s="19"/>
      <c r="CL95" s="19"/>
      <c r="CM95" s="19"/>
      <c r="CN95" s="19"/>
      <c r="CO95" s="19"/>
      <c r="CP95" s="19"/>
      <c r="CQ95" s="19"/>
      <c r="CR95" s="19"/>
      <c r="CS95" s="19"/>
      <c r="CT95" s="19"/>
      <c r="CU95" s="19"/>
      <c r="CV95" s="19"/>
      <c r="CW95" s="19"/>
      <c r="CX95" s="19"/>
      <c r="CY95" s="19"/>
      <c r="CZ95" s="19"/>
      <c r="DA95" s="19"/>
      <c r="DB95" s="19"/>
      <c r="DC95" s="19"/>
      <c r="DD95" s="19"/>
      <c r="DE95" s="19"/>
      <c r="DF95" s="19"/>
      <c r="DG95" s="19"/>
      <c r="DH95" s="19"/>
      <c r="DI95" s="19"/>
      <c r="DJ95" s="19"/>
      <c r="DK95" s="19"/>
      <c r="DL95" s="19"/>
      <c r="DM95" s="19"/>
      <c r="DN95" s="19"/>
      <c r="DO95" s="19"/>
      <c r="DP95" s="19"/>
      <c r="DQ95" s="19"/>
      <c r="DR95" s="19"/>
      <c r="DS95" s="19"/>
      <c r="DT95" s="19"/>
      <c r="DU95" s="19"/>
      <c r="DV95" s="19"/>
      <c r="DW95" s="19"/>
      <c r="DX95" s="19"/>
      <c r="DY95" s="19"/>
      <c r="DZ95" s="19"/>
      <c r="EA95" s="19"/>
      <c r="EB95" s="19"/>
      <c r="EC95" s="19"/>
      <c r="ED95" s="19"/>
      <c r="EE95" s="19"/>
      <c r="EF95" s="19"/>
      <c r="EG95" s="19"/>
      <c r="EH95" s="19"/>
      <c r="EI95" s="19"/>
      <c r="EJ95" s="19"/>
      <c r="EK95" s="19"/>
      <c r="EL95" s="19"/>
      <c r="EM95" s="19"/>
      <c r="EN95" s="19"/>
      <c r="EO95" s="19"/>
      <c r="EP95" s="19"/>
      <c r="EQ95" s="19"/>
      <c r="ER95" s="19"/>
      <c r="ES95" s="19"/>
      <c r="ET95" s="19"/>
      <c r="EU95" s="19"/>
      <c r="EV95" s="19"/>
      <c r="EW95" s="19"/>
      <c r="EX95" s="19"/>
      <c r="EY95" s="19"/>
      <c r="EZ95" s="19"/>
      <c r="FA95" s="19"/>
      <c r="FB95" s="19"/>
      <c r="FC95" s="19"/>
      <c r="FD95" s="19"/>
      <c r="FE95" s="19"/>
      <c r="FF95" s="19"/>
      <c r="FG95" s="19"/>
      <c r="FH95" s="19"/>
      <c r="FI95" s="19"/>
      <c r="FJ95" s="19"/>
      <c r="FK95" s="19"/>
      <c r="FL95" s="19"/>
      <c r="FM95" s="19"/>
      <c r="FN95" s="19"/>
      <c r="FO95" s="19"/>
      <c r="FP95" s="19"/>
      <c r="FQ95" s="19"/>
      <c r="FR95" s="19"/>
      <c r="FS95" s="19"/>
      <c r="FT95" s="19"/>
      <c r="FU95" s="19"/>
      <c r="FV95" s="19"/>
      <c r="FW95" s="19"/>
      <c r="FX95" s="19"/>
      <c r="FY95" s="19"/>
      <c r="FZ95" s="19"/>
      <c r="GA95" s="19"/>
      <c r="GB95" s="19"/>
      <c r="GC95" s="19"/>
      <c r="GD95" s="19"/>
      <c r="GE95" s="19"/>
      <c r="GF95" s="19"/>
      <c r="GG95" s="19"/>
      <c r="GH95" s="19"/>
      <c r="GI95" s="19"/>
      <c r="GJ95" s="19"/>
      <c r="GK95" s="19"/>
      <c r="GL95" s="19"/>
      <c r="GM95" s="19"/>
      <c r="GN95" s="19"/>
      <c r="GO95" s="19"/>
      <c r="GP95" s="19"/>
      <c r="GQ95" s="19"/>
      <c r="GR95" s="19"/>
      <c r="GS95" s="19"/>
      <c r="GT95" s="19"/>
      <c r="GU95" s="19"/>
      <c r="GV95" s="19"/>
      <c r="GW95" s="19"/>
      <c r="GX95" s="19"/>
      <c r="GY95" s="19"/>
      <c r="GZ95" s="19"/>
      <c r="HA95" s="19"/>
      <c r="HB95" s="19"/>
      <c r="HC95" s="19"/>
      <c r="HD95" s="19"/>
      <c r="HE95" s="19"/>
      <c r="HF95" s="19"/>
      <c r="HG95" s="19"/>
      <c r="HH95" s="19"/>
      <c r="HI95" s="19"/>
      <c r="HJ95" s="19"/>
      <c r="HK95" s="19"/>
      <c r="HL95" s="19"/>
      <c r="HM95" s="19"/>
      <c r="HN95" s="19"/>
      <c r="HO95" s="19"/>
      <c r="HP95" s="19"/>
      <c r="HQ95" s="19"/>
      <c r="HR95" s="19"/>
      <c r="HS95" s="19"/>
      <c r="HT95" s="19"/>
      <c r="HU95" s="19"/>
      <c r="HV95" s="19"/>
      <c r="HW95" s="19"/>
      <c r="HX95" s="19"/>
    </row>
    <row r="96" spans="1:232" s="20" customFormat="1" ht="19.95" customHeight="1">
      <c r="A96" s="16">
        <v>75</v>
      </c>
      <c r="B96" s="17" t="s">
        <v>63</v>
      </c>
      <c r="C96" s="18" t="s">
        <v>484</v>
      </c>
      <c r="D96" s="37"/>
      <c r="E96" s="15">
        <v>564</v>
      </c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"/>
      <c r="BB96" s="19"/>
      <c r="BC96" s="19"/>
      <c r="BD96" s="19"/>
      <c r="BE96" s="19"/>
      <c r="BF96" s="19"/>
      <c r="BG96" s="19"/>
      <c r="BH96" s="19"/>
      <c r="BI96" s="19"/>
      <c r="BJ96" s="19"/>
      <c r="BK96" s="19"/>
      <c r="BL96" s="19"/>
      <c r="BM96" s="19"/>
      <c r="BN96" s="19"/>
      <c r="BO96" s="19"/>
      <c r="BP96" s="19"/>
      <c r="BQ96" s="19"/>
      <c r="BR96" s="19"/>
      <c r="BS96" s="19"/>
      <c r="BT96" s="19"/>
      <c r="BU96" s="19"/>
      <c r="BV96" s="19"/>
      <c r="BW96" s="19"/>
      <c r="BX96" s="19"/>
      <c r="BY96" s="19"/>
      <c r="BZ96" s="19"/>
      <c r="CA96" s="19"/>
      <c r="CB96" s="19"/>
      <c r="CC96" s="19"/>
      <c r="CD96" s="19"/>
      <c r="CE96" s="19"/>
      <c r="CF96" s="19"/>
      <c r="CG96" s="19"/>
      <c r="CH96" s="19"/>
      <c r="CI96" s="19"/>
      <c r="CJ96" s="19"/>
      <c r="CK96" s="19"/>
      <c r="CL96" s="19"/>
      <c r="CM96" s="19"/>
      <c r="CN96" s="19"/>
      <c r="CO96" s="19"/>
      <c r="CP96" s="19"/>
      <c r="CQ96" s="19"/>
      <c r="CR96" s="19"/>
      <c r="CS96" s="19"/>
      <c r="CT96" s="19"/>
      <c r="CU96" s="19"/>
      <c r="CV96" s="19"/>
      <c r="CW96" s="19"/>
      <c r="CX96" s="19"/>
      <c r="CY96" s="19"/>
      <c r="CZ96" s="19"/>
      <c r="DA96" s="19"/>
      <c r="DB96" s="19"/>
      <c r="DC96" s="19"/>
      <c r="DD96" s="19"/>
      <c r="DE96" s="19"/>
      <c r="DF96" s="19"/>
      <c r="DG96" s="19"/>
      <c r="DH96" s="19"/>
      <c r="DI96" s="19"/>
      <c r="DJ96" s="19"/>
      <c r="DK96" s="19"/>
      <c r="DL96" s="19"/>
      <c r="DM96" s="19"/>
      <c r="DN96" s="19"/>
      <c r="DO96" s="19"/>
      <c r="DP96" s="19"/>
      <c r="DQ96" s="19"/>
      <c r="DR96" s="19"/>
      <c r="DS96" s="19"/>
      <c r="DT96" s="19"/>
      <c r="DU96" s="19"/>
      <c r="DV96" s="19"/>
      <c r="DW96" s="19"/>
      <c r="DX96" s="19"/>
      <c r="DY96" s="19"/>
      <c r="DZ96" s="19"/>
      <c r="EA96" s="19"/>
      <c r="EB96" s="19"/>
      <c r="EC96" s="19"/>
      <c r="ED96" s="19"/>
      <c r="EE96" s="19"/>
      <c r="EF96" s="19"/>
      <c r="EG96" s="19"/>
      <c r="EH96" s="19"/>
      <c r="EI96" s="19"/>
      <c r="EJ96" s="19"/>
      <c r="EK96" s="19"/>
      <c r="EL96" s="19"/>
      <c r="EM96" s="19"/>
      <c r="EN96" s="19"/>
      <c r="EO96" s="19"/>
      <c r="EP96" s="19"/>
      <c r="EQ96" s="19"/>
      <c r="ER96" s="19"/>
      <c r="ES96" s="19"/>
      <c r="ET96" s="19"/>
      <c r="EU96" s="19"/>
      <c r="EV96" s="19"/>
      <c r="EW96" s="19"/>
      <c r="EX96" s="19"/>
      <c r="EY96" s="19"/>
      <c r="EZ96" s="19"/>
      <c r="FA96" s="19"/>
      <c r="FB96" s="19"/>
      <c r="FC96" s="19"/>
      <c r="FD96" s="19"/>
      <c r="FE96" s="19"/>
      <c r="FF96" s="19"/>
      <c r="FG96" s="19"/>
      <c r="FH96" s="19"/>
      <c r="FI96" s="19"/>
      <c r="FJ96" s="19"/>
      <c r="FK96" s="19"/>
      <c r="FL96" s="19"/>
      <c r="FM96" s="19"/>
      <c r="FN96" s="19"/>
      <c r="FO96" s="19"/>
      <c r="FP96" s="19"/>
      <c r="FQ96" s="19"/>
      <c r="FR96" s="19"/>
      <c r="FS96" s="19"/>
      <c r="FT96" s="19"/>
      <c r="FU96" s="19"/>
      <c r="FV96" s="19"/>
      <c r="FW96" s="19"/>
      <c r="FX96" s="19"/>
      <c r="FY96" s="19"/>
      <c r="FZ96" s="19"/>
      <c r="GA96" s="19"/>
      <c r="GB96" s="19"/>
      <c r="GC96" s="19"/>
      <c r="GD96" s="19"/>
      <c r="GE96" s="19"/>
      <c r="GF96" s="19"/>
      <c r="GG96" s="19"/>
      <c r="GH96" s="19"/>
      <c r="GI96" s="19"/>
      <c r="GJ96" s="19"/>
      <c r="GK96" s="19"/>
      <c r="GL96" s="19"/>
      <c r="GM96" s="19"/>
      <c r="GN96" s="19"/>
      <c r="GO96" s="19"/>
      <c r="GP96" s="19"/>
      <c r="GQ96" s="19"/>
      <c r="GR96" s="19"/>
      <c r="GS96" s="19"/>
      <c r="GT96" s="19"/>
      <c r="GU96" s="19"/>
      <c r="GV96" s="19"/>
      <c r="GW96" s="19"/>
      <c r="GX96" s="19"/>
      <c r="GY96" s="19"/>
      <c r="GZ96" s="19"/>
      <c r="HA96" s="19"/>
      <c r="HB96" s="19"/>
      <c r="HC96" s="19"/>
      <c r="HD96" s="19"/>
      <c r="HE96" s="19"/>
      <c r="HF96" s="19"/>
      <c r="HG96" s="19"/>
      <c r="HH96" s="19"/>
      <c r="HI96" s="19"/>
      <c r="HJ96" s="19"/>
      <c r="HK96" s="19"/>
      <c r="HL96" s="19"/>
      <c r="HM96" s="19"/>
      <c r="HN96" s="19"/>
      <c r="HO96" s="19"/>
      <c r="HP96" s="19"/>
      <c r="HQ96" s="19"/>
      <c r="HR96" s="19"/>
      <c r="HS96" s="19"/>
      <c r="HT96" s="19"/>
      <c r="HU96" s="19"/>
      <c r="HV96" s="19"/>
      <c r="HW96" s="19"/>
      <c r="HX96" s="19"/>
    </row>
    <row r="97" spans="1:232" s="20" customFormat="1" ht="19.95" customHeight="1">
      <c r="A97" s="16">
        <v>76</v>
      </c>
      <c r="B97" s="17" t="s">
        <v>64</v>
      </c>
      <c r="C97" s="18" t="s">
        <v>485</v>
      </c>
      <c r="D97" s="37"/>
      <c r="E97" s="15">
        <v>877</v>
      </c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  <c r="AZ97" s="19"/>
      <c r="BA97" s="19"/>
      <c r="BB97" s="19"/>
      <c r="BC97" s="19"/>
      <c r="BD97" s="19"/>
      <c r="BE97" s="19"/>
      <c r="BF97" s="19"/>
      <c r="BG97" s="19"/>
      <c r="BH97" s="19"/>
      <c r="BI97" s="19"/>
      <c r="BJ97" s="19"/>
      <c r="BK97" s="19"/>
      <c r="BL97" s="19"/>
      <c r="BM97" s="19"/>
      <c r="BN97" s="19"/>
      <c r="BO97" s="19"/>
      <c r="BP97" s="19"/>
      <c r="BQ97" s="19"/>
      <c r="BR97" s="19"/>
      <c r="BS97" s="19"/>
      <c r="BT97" s="19"/>
      <c r="BU97" s="19"/>
      <c r="BV97" s="19"/>
      <c r="BW97" s="19"/>
      <c r="BX97" s="19"/>
      <c r="BY97" s="19"/>
      <c r="BZ97" s="19"/>
      <c r="CA97" s="19"/>
      <c r="CB97" s="19"/>
      <c r="CC97" s="19"/>
      <c r="CD97" s="19"/>
      <c r="CE97" s="19"/>
      <c r="CF97" s="19"/>
      <c r="CG97" s="19"/>
      <c r="CH97" s="19"/>
      <c r="CI97" s="19"/>
      <c r="CJ97" s="19"/>
      <c r="CK97" s="19"/>
      <c r="CL97" s="19"/>
      <c r="CM97" s="19"/>
      <c r="CN97" s="19"/>
      <c r="CO97" s="19"/>
      <c r="CP97" s="19"/>
      <c r="CQ97" s="19"/>
      <c r="CR97" s="19"/>
      <c r="CS97" s="19"/>
      <c r="CT97" s="19"/>
      <c r="CU97" s="19"/>
      <c r="CV97" s="19"/>
      <c r="CW97" s="19"/>
      <c r="CX97" s="19"/>
      <c r="CY97" s="19"/>
      <c r="CZ97" s="19"/>
      <c r="DA97" s="19"/>
      <c r="DB97" s="19"/>
      <c r="DC97" s="19"/>
      <c r="DD97" s="19"/>
      <c r="DE97" s="19"/>
      <c r="DF97" s="19"/>
      <c r="DG97" s="19"/>
      <c r="DH97" s="19"/>
      <c r="DI97" s="19"/>
      <c r="DJ97" s="19"/>
      <c r="DK97" s="19"/>
      <c r="DL97" s="19"/>
      <c r="DM97" s="19"/>
      <c r="DN97" s="19"/>
      <c r="DO97" s="19"/>
      <c r="DP97" s="19"/>
      <c r="DQ97" s="19"/>
      <c r="DR97" s="19"/>
      <c r="DS97" s="19"/>
      <c r="DT97" s="19"/>
      <c r="DU97" s="19"/>
      <c r="DV97" s="19"/>
      <c r="DW97" s="19"/>
      <c r="DX97" s="19"/>
      <c r="DY97" s="19"/>
      <c r="DZ97" s="19"/>
      <c r="EA97" s="19"/>
      <c r="EB97" s="19"/>
      <c r="EC97" s="19"/>
      <c r="ED97" s="19"/>
      <c r="EE97" s="19"/>
      <c r="EF97" s="19"/>
      <c r="EG97" s="19"/>
      <c r="EH97" s="19"/>
      <c r="EI97" s="19"/>
      <c r="EJ97" s="19"/>
      <c r="EK97" s="19"/>
      <c r="EL97" s="19"/>
      <c r="EM97" s="19"/>
      <c r="EN97" s="19"/>
      <c r="EO97" s="19"/>
      <c r="EP97" s="19"/>
      <c r="EQ97" s="19"/>
      <c r="ER97" s="19"/>
      <c r="ES97" s="19"/>
      <c r="ET97" s="19"/>
      <c r="EU97" s="19"/>
      <c r="EV97" s="19"/>
      <c r="EW97" s="19"/>
      <c r="EX97" s="19"/>
      <c r="EY97" s="19"/>
      <c r="EZ97" s="19"/>
      <c r="FA97" s="19"/>
      <c r="FB97" s="19"/>
      <c r="FC97" s="19"/>
      <c r="FD97" s="19"/>
      <c r="FE97" s="19"/>
      <c r="FF97" s="19"/>
      <c r="FG97" s="19"/>
      <c r="FH97" s="19"/>
      <c r="FI97" s="19"/>
      <c r="FJ97" s="19"/>
      <c r="FK97" s="19"/>
      <c r="FL97" s="19"/>
      <c r="FM97" s="19"/>
      <c r="FN97" s="19"/>
      <c r="FO97" s="19"/>
      <c r="FP97" s="19"/>
      <c r="FQ97" s="19"/>
      <c r="FR97" s="19"/>
      <c r="FS97" s="19"/>
      <c r="FT97" s="19"/>
      <c r="FU97" s="19"/>
      <c r="FV97" s="19"/>
      <c r="FW97" s="19"/>
      <c r="FX97" s="19"/>
      <c r="FY97" s="19"/>
      <c r="FZ97" s="19"/>
      <c r="GA97" s="19"/>
      <c r="GB97" s="19"/>
      <c r="GC97" s="19"/>
      <c r="GD97" s="19"/>
      <c r="GE97" s="19"/>
      <c r="GF97" s="19"/>
      <c r="GG97" s="19"/>
      <c r="GH97" s="19"/>
      <c r="GI97" s="19"/>
      <c r="GJ97" s="19"/>
      <c r="GK97" s="19"/>
      <c r="GL97" s="19"/>
      <c r="GM97" s="19"/>
      <c r="GN97" s="19"/>
      <c r="GO97" s="19"/>
      <c r="GP97" s="19"/>
      <c r="GQ97" s="19"/>
      <c r="GR97" s="19"/>
      <c r="GS97" s="19"/>
      <c r="GT97" s="19"/>
      <c r="GU97" s="19"/>
      <c r="GV97" s="19"/>
      <c r="GW97" s="19"/>
      <c r="GX97" s="19"/>
      <c r="GY97" s="19"/>
      <c r="GZ97" s="19"/>
      <c r="HA97" s="19"/>
      <c r="HB97" s="19"/>
      <c r="HC97" s="19"/>
      <c r="HD97" s="19"/>
      <c r="HE97" s="19"/>
      <c r="HF97" s="19"/>
      <c r="HG97" s="19"/>
      <c r="HH97" s="19"/>
      <c r="HI97" s="19"/>
      <c r="HJ97" s="19"/>
      <c r="HK97" s="19"/>
      <c r="HL97" s="19"/>
      <c r="HM97" s="19"/>
      <c r="HN97" s="19"/>
      <c r="HO97" s="19"/>
      <c r="HP97" s="19"/>
      <c r="HQ97" s="19"/>
      <c r="HR97" s="19"/>
      <c r="HS97" s="19"/>
      <c r="HT97" s="19"/>
      <c r="HU97" s="19"/>
      <c r="HV97" s="19"/>
      <c r="HW97" s="19"/>
      <c r="HX97" s="19"/>
    </row>
    <row r="98" spans="1:232" s="20" customFormat="1" ht="19.95" customHeight="1">
      <c r="A98" s="16">
        <v>77</v>
      </c>
      <c r="B98" s="17" t="s">
        <v>65</v>
      </c>
      <c r="C98" s="18" t="s">
        <v>486</v>
      </c>
      <c r="D98" s="37"/>
      <c r="E98" s="15">
        <v>1143</v>
      </c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19"/>
      <c r="BI98" s="19"/>
      <c r="BJ98" s="19"/>
      <c r="BK98" s="19"/>
      <c r="BL98" s="19"/>
      <c r="BM98" s="19"/>
      <c r="BN98" s="19"/>
      <c r="BO98" s="19"/>
      <c r="BP98" s="19"/>
      <c r="BQ98" s="19"/>
      <c r="BR98" s="19"/>
      <c r="BS98" s="19"/>
      <c r="BT98" s="19"/>
      <c r="BU98" s="19"/>
      <c r="BV98" s="19"/>
      <c r="BW98" s="19"/>
      <c r="BX98" s="19"/>
      <c r="BY98" s="19"/>
      <c r="BZ98" s="19"/>
      <c r="CA98" s="19"/>
      <c r="CB98" s="19"/>
      <c r="CC98" s="19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19"/>
      <c r="CP98" s="19"/>
      <c r="CQ98" s="19"/>
      <c r="CR98" s="19"/>
      <c r="CS98" s="19"/>
      <c r="CT98" s="19"/>
      <c r="CU98" s="19"/>
      <c r="CV98" s="19"/>
      <c r="CW98" s="19"/>
      <c r="CX98" s="19"/>
      <c r="CY98" s="19"/>
      <c r="CZ98" s="19"/>
      <c r="DA98" s="19"/>
      <c r="DB98" s="19"/>
      <c r="DC98" s="19"/>
      <c r="DD98" s="19"/>
      <c r="DE98" s="19"/>
      <c r="DF98" s="19"/>
      <c r="DG98" s="19"/>
      <c r="DH98" s="19"/>
      <c r="DI98" s="19"/>
      <c r="DJ98" s="19"/>
      <c r="DK98" s="19"/>
      <c r="DL98" s="19"/>
      <c r="DM98" s="19"/>
      <c r="DN98" s="19"/>
      <c r="DO98" s="19"/>
      <c r="DP98" s="19"/>
      <c r="DQ98" s="19"/>
      <c r="DR98" s="19"/>
      <c r="DS98" s="19"/>
      <c r="DT98" s="19"/>
      <c r="DU98" s="19"/>
      <c r="DV98" s="19"/>
      <c r="DW98" s="19"/>
      <c r="DX98" s="19"/>
      <c r="DY98" s="19"/>
      <c r="DZ98" s="19"/>
      <c r="EA98" s="19"/>
      <c r="EB98" s="19"/>
      <c r="EC98" s="19"/>
      <c r="ED98" s="19"/>
      <c r="EE98" s="19"/>
      <c r="EF98" s="19"/>
      <c r="EG98" s="19"/>
      <c r="EH98" s="19"/>
      <c r="EI98" s="19"/>
      <c r="EJ98" s="19"/>
      <c r="EK98" s="19"/>
      <c r="EL98" s="19"/>
      <c r="EM98" s="19"/>
      <c r="EN98" s="19"/>
      <c r="EO98" s="19"/>
      <c r="EP98" s="19"/>
      <c r="EQ98" s="19"/>
      <c r="ER98" s="19"/>
      <c r="ES98" s="19"/>
      <c r="ET98" s="19"/>
      <c r="EU98" s="19"/>
      <c r="EV98" s="19"/>
      <c r="EW98" s="19"/>
      <c r="EX98" s="19"/>
      <c r="EY98" s="19"/>
      <c r="EZ98" s="19"/>
      <c r="FA98" s="19"/>
      <c r="FB98" s="19"/>
      <c r="FC98" s="19"/>
      <c r="FD98" s="19"/>
      <c r="FE98" s="19"/>
      <c r="FF98" s="19"/>
      <c r="FG98" s="19"/>
      <c r="FH98" s="19"/>
      <c r="FI98" s="19"/>
      <c r="FJ98" s="19"/>
      <c r="FK98" s="19"/>
      <c r="FL98" s="19"/>
      <c r="FM98" s="19"/>
      <c r="FN98" s="19"/>
      <c r="FO98" s="19"/>
      <c r="FP98" s="19"/>
      <c r="FQ98" s="19"/>
      <c r="FR98" s="19"/>
      <c r="FS98" s="19"/>
      <c r="FT98" s="19"/>
      <c r="FU98" s="19"/>
      <c r="FV98" s="19"/>
      <c r="FW98" s="19"/>
      <c r="FX98" s="19"/>
      <c r="FY98" s="19"/>
      <c r="FZ98" s="19"/>
      <c r="GA98" s="19"/>
      <c r="GB98" s="19"/>
      <c r="GC98" s="19"/>
      <c r="GD98" s="19"/>
      <c r="GE98" s="19"/>
      <c r="GF98" s="19"/>
      <c r="GG98" s="19"/>
      <c r="GH98" s="19"/>
      <c r="GI98" s="19"/>
      <c r="GJ98" s="19"/>
      <c r="GK98" s="19"/>
      <c r="GL98" s="19"/>
      <c r="GM98" s="19"/>
      <c r="GN98" s="19"/>
      <c r="GO98" s="19"/>
      <c r="GP98" s="19"/>
      <c r="GQ98" s="19"/>
      <c r="GR98" s="19"/>
      <c r="GS98" s="19"/>
      <c r="GT98" s="19"/>
      <c r="GU98" s="19"/>
      <c r="GV98" s="19"/>
      <c r="GW98" s="19"/>
      <c r="GX98" s="19"/>
      <c r="GY98" s="19"/>
      <c r="GZ98" s="19"/>
      <c r="HA98" s="19"/>
      <c r="HB98" s="19"/>
      <c r="HC98" s="19"/>
      <c r="HD98" s="19"/>
      <c r="HE98" s="19"/>
      <c r="HF98" s="19"/>
      <c r="HG98" s="19"/>
      <c r="HH98" s="19"/>
      <c r="HI98" s="19"/>
      <c r="HJ98" s="19"/>
      <c r="HK98" s="19"/>
      <c r="HL98" s="19"/>
      <c r="HM98" s="19"/>
      <c r="HN98" s="19"/>
      <c r="HO98" s="19"/>
      <c r="HP98" s="19"/>
      <c r="HQ98" s="19"/>
      <c r="HR98" s="19"/>
      <c r="HS98" s="19"/>
      <c r="HT98" s="19"/>
      <c r="HU98" s="19"/>
      <c r="HV98" s="19"/>
      <c r="HW98" s="19"/>
      <c r="HX98" s="19"/>
    </row>
    <row r="99" spans="1:232" s="20" customFormat="1" ht="19.95" customHeight="1">
      <c r="A99" s="16">
        <v>78</v>
      </c>
      <c r="B99" s="17" t="s">
        <v>66</v>
      </c>
      <c r="C99" s="18" t="s">
        <v>487</v>
      </c>
      <c r="D99" s="37"/>
      <c r="E99" s="15">
        <v>877</v>
      </c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  <c r="AZ99" s="19"/>
      <c r="BA99" s="19"/>
      <c r="BB99" s="19"/>
      <c r="BC99" s="19"/>
      <c r="BD99" s="19"/>
      <c r="BE99" s="19"/>
      <c r="BF99" s="19"/>
      <c r="BG99" s="19"/>
      <c r="BH99" s="19"/>
      <c r="BI99" s="19"/>
      <c r="BJ99" s="19"/>
      <c r="BK99" s="19"/>
      <c r="BL99" s="19"/>
      <c r="BM99" s="19"/>
      <c r="BN99" s="19"/>
      <c r="BO99" s="19"/>
      <c r="BP99" s="19"/>
      <c r="BQ99" s="19"/>
      <c r="BR99" s="19"/>
      <c r="BS99" s="19"/>
      <c r="BT99" s="19"/>
      <c r="BU99" s="19"/>
      <c r="BV99" s="19"/>
      <c r="BW99" s="19"/>
      <c r="BX99" s="19"/>
      <c r="BY99" s="19"/>
      <c r="BZ99" s="19"/>
      <c r="CA99" s="19"/>
      <c r="CB99" s="19"/>
      <c r="CC99" s="19"/>
      <c r="CD99" s="19"/>
      <c r="CE99" s="19"/>
      <c r="CF99" s="19"/>
      <c r="CG99" s="19"/>
      <c r="CH99" s="19"/>
      <c r="CI99" s="19"/>
      <c r="CJ99" s="19"/>
      <c r="CK99" s="19"/>
      <c r="CL99" s="19"/>
      <c r="CM99" s="19"/>
      <c r="CN99" s="19"/>
      <c r="CO99" s="19"/>
      <c r="CP99" s="19"/>
      <c r="CQ99" s="19"/>
      <c r="CR99" s="19"/>
      <c r="CS99" s="19"/>
      <c r="CT99" s="19"/>
      <c r="CU99" s="19"/>
      <c r="CV99" s="19"/>
      <c r="CW99" s="19"/>
      <c r="CX99" s="19"/>
      <c r="CY99" s="19"/>
      <c r="CZ99" s="19"/>
      <c r="DA99" s="19"/>
      <c r="DB99" s="19"/>
      <c r="DC99" s="19"/>
      <c r="DD99" s="19"/>
      <c r="DE99" s="19"/>
      <c r="DF99" s="19"/>
      <c r="DG99" s="19"/>
      <c r="DH99" s="19"/>
      <c r="DI99" s="19"/>
      <c r="DJ99" s="19"/>
      <c r="DK99" s="19"/>
      <c r="DL99" s="19"/>
      <c r="DM99" s="19"/>
      <c r="DN99" s="19"/>
      <c r="DO99" s="19"/>
      <c r="DP99" s="19"/>
      <c r="DQ99" s="19"/>
      <c r="DR99" s="19"/>
      <c r="DS99" s="19"/>
      <c r="DT99" s="19"/>
      <c r="DU99" s="19"/>
      <c r="DV99" s="19"/>
      <c r="DW99" s="19"/>
      <c r="DX99" s="19"/>
      <c r="DY99" s="19"/>
      <c r="DZ99" s="19"/>
      <c r="EA99" s="19"/>
      <c r="EB99" s="19"/>
      <c r="EC99" s="19"/>
      <c r="ED99" s="19"/>
      <c r="EE99" s="19"/>
      <c r="EF99" s="19"/>
      <c r="EG99" s="19"/>
      <c r="EH99" s="19"/>
      <c r="EI99" s="19"/>
      <c r="EJ99" s="19"/>
      <c r="EK99" s="19"/>
      <c r="EL99" s="19"/>
      <c r="EM99" s="19"/>
      <c r="EN99" s="19"/>
      <c r="EO99" s="19"/>
      <c r="EP99" s="19"/>
      <c r="EQ99" s="19"/>
      <c r="ER99" s="19"/>
      <c r="ES99" s="19"/>
      <c r="ET99" s="19"/>
      <c r="EU99" s="19"/>
      <c r="EV99" s="19"/>
      <c r="EW99" s="19"/>
      <c r="EX99" s="19"/>
      <c r="EY99" s="19"/>
      <c r="EZ99" s="19"/>
      <c r="FA99" s="19"/>
      <c r="FB99" s="19"/>
      <c r="FC99" s="19"/>
      <c r="FD99" s="19"/>
      <c r="FE99" s="19"/>
      <c r="FF99" s="19"/>
      <c r="FG99" s="19"/>
      <c r="FH99" s="19"/>
      <c r="FI99" s="19"/>
      <c r="FJ99" s="19"/>
      <c r="FK99" s="19"/>
      <c r="FL99" s="19"/>
      <c r="FM99" s="19"/>
      <c r="FN99" s="19"/>
      <c r="FO99" s="19"/>
      <c r="FP99" s="19"/>
      <c r="FQ99" s="19"/>
      <c r="FR99" s="19"/>
      <c r="FS99" s="19"/>
      <c r="FT99" s="19"/>
      <c r="FU99" s="19"/>
      <c r="FV99" s="19"/>
      <c r="FW99" s="19"/>
      <c r="FX99" s="19"/>
      <c r="FY99" s="19"/>
      <c r="FZ99" s="19"/>
      <c r="GA99" s="19"/>
      <c r="GB99" s="19"/>
      <c r="GC99" s="19"/>
      <c r="GD99" s="19"/>
      <c r="GE99" s="19"/>
      <c r="GF99" s="19"/>
      <c r="GG99" s="19"/>
      <c r="GH99" s="19"/>
      <c r="GI99" s="19"/>
      <c r="GJ99" s="19"/>
      <c r="GK99" s="19"/>
      <c r="GL99" s="19"/>
      <c r="GM99" s="19"/>
      <c r="GN99" s="19"/>
      <c r="GO99" s="19"/>
      <c r="GP99" s="19"/>
      <c r="GQ99" s="19"/>
      <c r="GR99" s="19"/>
      <c r="GS99" s="19"/>
      <c r="GT99" s="19"/>
      <c r="GU99" s="19"/>
      <c r="GV99" s="19"/>
      <c r="GW99" s="19"/>
      <c r="GX99" s="19"/>
      <c r="GY99" s="19"/>
      <c r="GZ99" s="19"/>
      <c r="HA99" s="19"/>
      <c r="HB99" s="19"/>
      <c r="HC99" s="19"/>
      <c r="HD99" s="19"/>
      <c r="HE99" s="19"/>
      <c r="HF99" s="19"/>
      <c r="HG99" s="19"/>
      <c r="HH99" s="19"/>
      <c r="HI99" s="19"/>
      <c r="HJ99" s="19"/>
      <c r="HK99" s="19"/>
      <c r="HL99" s="19"/>
      <c r="HM99" s="19"/>
      <c r="HN99" s="19"/>
      <c r="HO99" s="19"/>
      <c r="HP99" s="19"/>
      <c r="HQ99" s="19"/>
      <c r="HR99" s="19"/>
      <c r="HS99" s="19"/>
      <c r="HT99" s="19"/>
      <c r="HU99" s="19"/>
      <c r="HV99" s="19"/>
      <c r="HW99" s="19"/>
      <c r="HX99" s="19"/>
    </row>
    <row r="100" spans="1:232" s="20" customFormat="1" ht="19.95" customHeight="1">
      <c r="A100" s="16">
        <v>79</v>
      </c>
      <c r="B100" s="17" t="s">
        <v>67</v>
      </c>
      <c r="C100" s="18" t="s">
        <v>488</v>
      </c>
      <c r="D100" s="37"/>
      <c r="E100" s="15">
        <v>572</v>
      </c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  <c r="BC100" s="19"/>
      <c r="BD100" s="19"/>
      <c r="BE100" s="19"/>
      <c r="BF100" s="19"/>
      <c r="BG100" s="19"/>
      <c r="BH100" s="19"/>
      <c r="BI100" s="19"/>
      <c r="BJ100" s="19"/>
      <c r="BK100" s="19"/>
      <c r="BL100" s="19"/>
      <c r="BM100" s="19"/>
      <c r="BN100" s="19"/>
      <c r="BO100" s="19"/>
      <c r="BP100" s="19"/>
      <c r="BQ100" s="19"/>
      <c r="BR100" s="19"/>
      <c r="BS100" s="19"/>
      <c r="BT100" s="19"/>
      <c r="BU100" s="19"/>
      <c r="BV100" s="19"/>
      <c r="BW100" s="19"/>
      <c r="BX100" s="19"/>
      <c r="BY100" s="19"/>
      <c r="BZ100" s="19"/>
      <c r="CA100" s="19"/>
      <c r="CB100" s="19"/>
      <c r="CC100" s="19"/>
      <c r="CD100" s="19"/>
      <c r="CE100" s="19"/>
      <c r="CF100" s="19"/>
      <c r="CG100" s="19"/>
      <c r="CH100" s="19"/>
      <c r="CI100" s="19"/>
      <c r="CJ100" s="19"/>
      <c r="CK100" s="19"/>
      <c r="CL100" s="19"/>
      <c r="CM100" s="19"/>
      <c r="CN100" s="19"/>
      <c r="CO100" s="19"/>
      <c r="CP100" s="19"/>
      <c r="CQ100" s="19"/>
      <c r="CR100" s="19"/>
      <c r="CS100" s="19"/>
      <c r="CT100" s="19"/>
      <c r="CU100" s="19"/>
      <c r="CV100" s="19"/>
      <c r="CW100" s="19"/>
      <c r="CX100" s="19"/>
      <c r="CY100" s="19"/>
      <c r="CZ100" s="19"/>
      <c r="DA100" s="19"/>
      <c r="DB100" s="19"/>
      <c r="DC100" s="19"/>
      <c r="DD100" s="19"/>
      <c r="DE100" s="19"/>
      <c r="DF100" s="19"/>
      <c r="DG100" s="19"/>
      <c r="DH100" s="19"/>
      <c r="DI100" s="19"/>
      <c r="DJ100" s="19"/>
      <c r="DK100" s="19"/>
      <c r="DL100" s="19"/>
      <c r="DM100" s="19"/>
      <c r="DN100" s="19"/>
      <c r="DO100" s="19"/>
      <c r="DP100" s="19"/>
      <c r="DQ100" s="19"/>
      <c r="DR100" s="19"/>
      <c r="DS100" s="19"/>
      <c r="DT100" s="19"/>
      <c r="DU100" s="19"/>
      <c r="DV100" s="19"/>
      <c r="DW100" s="19"/>
      <c r="DX100" s="19"/>
      <c r="DY100" s="19"/>
      <c r="DZ100" s="19"/>
      <c r="EA100" s="19"/>
      <c r="EB100" s="19"/>
      <c r="EC100" s="19"/>
      <c r="ED100" s="19"/>
      <c r="EE100" s="19"/>
      <c r="EF100" s="19"/>
      <c r="EG100" s="19"/>
      <c r="EH100" s="19"/>
      <c r="EI100" s="19"/>
      <c r="EJ100" s="19"/>
      <c r="EK100" s="19"/>
      <c r="EL100" s="19"/>
      <c r="EM100" s="19"/>
      <c r="EN100" s="19"/>
      <c r="EO100" s="19"/>
      <c r="EP100" s="19"/>
      <c r="EQ100" s="19"/>
      <c r="ER100" s="19"/>
      <c r="ES100" s="19"/>
      <c r="ET100" s="19"/>
      <c r="EU100" s="19"/>
      <c r="EV100" s="19"/>
      <c r="EW100" s="19"/>
      <c r="EX100" s="19"/>
      <c r="EY100" s="19"/>
      <c r="EZ100" s="19"/>
      <c r="FA100" s="19"/>
      <c r="FB100" s="19"/>
      <c r="FC100" s="19"/>
      <c r="FD100" s="19"/>
      <c r="FE100" s="19"/>
      <c r="FF100" s="19"/>
      <c r="FG100" s="19"/>
      <c r="FH100" s="19"/>
      <c r="FI100" s="19"/>
      <c r="FJ100" s="19"/>
      <c r="FK100" s="19"/>
      <c r="FL100" s="19"/>
      <c r="FM100" s="19"/>
      <c r="FN100" s="19"/>
      <c r="FO100" s="19"/>
      <c r="FP100" s="19"/>
      <c r="FQ100" s="19"/>
      <c r="FR100" s="19"/>
      <c r="FS100" s="19"/>
      <c r="FT100" s="19"/>
      <c r="FU100" s="19"/>
      <c r="FV100" s="19"/>
      <c r="FW100" s="19"/>
      <c r="FX100" s="19"/>
      <c r="FY100" s="19"/>
      <c r="FZ100" s="19"/>
      <c r="GA100" s="19"/>
      <c r="GB100" s="19"/>
      <c r="GC100" s="19"/>
      <c r="GD100" s="19"/>
      <c r="GE100" s="19"/>
      <c r="GF100" s="19"/>
      <c r="GG100" s="19"/>
      <c r="GH100" s="19"/>
      <c r="GI100" s="19"/>
      <c r="GJ100" s="19"/>
      <c r="GK100" s="19"/>
      <c r="GL100" s="19"/>
      <c r="GM100" s="19"/>
      <c r="GN100" s="19"/>
      <c r="GO100" s="19"/>
      <c r="GP100" s="19"/>
      <c r="GQ100" s="19"/>
      <c r="GR100" s="19"/>
      <c r="GS100" s="19"/>
      <c r="GT100" s="19"/>
      <c r="GU100" s="19"/>
      <c r="GV100" s="19"/>
      <c r="GW100" s="19"/>
      <c r="GX100" s="19"/>
      <c r="GY100" s="19"/>
      <c r="GZ100" s="19"/>
      <c r="HA100" s="19"/>
      <c r="HB100" s="19"/>
      <c r="HC100" s="19"/>
      <c r="HD100" s="19"/>
      <c r="HE100" s="19"/>
      <c r="HF100" s="19"/>
      <c r="HG100" s="19"/>
      <c r="HH100" s="19"/>
      <c r="HI100" s="19"/>
      <c r="HJ100" s="19"/>
      <c r="HK100" s="19"/>
      <c r="HL100" s="19"/>
      <c r="HM100" s="19"/>
      <c r="HN100" s="19"/>
      <c r="HO100" s="19"/>
      <c r="HP100" s="19"/>
      <c r="HQ100" s="19"/>
      <c r="HR100" s="19"/>
      <c r="HS100" s="19"/>
      <c r="HT100" s="19"/>
      <c r="HU100" s="19"/>
      <c r="HV100" s="19"/>
      <c r="HW100" s="19"/>
      <c r="HX100" s="19"/>
    </row>
    <row r="101" spans="1:232" s="20" customFormat="1" ht="19.95" customHeight="1">
      <c r="A101" s="16">
        <v>80</v>
      </c>
      <c r="B101" s="17" t="s">
        <v>68</v>
      </c>
      <c r="C101" s="18" t="s">
        <v>489</v>
      </c>
      <c r="D101" s="37"/>
      <c r="E101" s="15">
        <v>837</v>
      </c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  <c r="AZ101" s="19"/>
      <c r="BA101" s="19"/>
      <c r="BB101" s="19"/>
      <c r="BC101" s="19"/>
      <c r="BD101" s="19"/>
      <c r="BE101" s="19"/>
      <c r="BF101" s="19"/>
      <c r="BG101" s="19"/>
      <c r="BH101" s="19"/>
      <c r="BI101" s="19"/>
      <c r="BJ101" s="19"/>
      <c r="BK101" s="19"/>
      <c r="BL101" s="19"/>
      <c r="BM101" s="19"/>
      <c r="BN101" s="19"/>
      <c r="BO101" s="19"/>
      <c r="BP101" s="19"/>
      <c r="BQ101" s="19"/>
      <c r="BR101" s="19"/>
      <c r="BS101" s="19"/>
      <c r="BT101" s="19"/>
      <c r="BU101" s="19"/>
      <c r="BV101" s="19"/>
      <c r="BW101" s="19"/>
      <c r="BX101" s="19"/>
      <c r="BY101" s="19"/>
      <c r="BZ101" s="19"/>
      <c r="CA101" s="19"/>
      <c r="CB101" s="19"/>
      <c r="CC101" s="19"/>
      <c r="CD101" s="19"/>
      <c r="CE101" s="19"/>
      <c r="CF101" s="19"/>
      <c r="CG101" s="19"/>
      <c r="CH101" s="19"/>
      <c r="CI101" s="19"/>
      <c r="CJ101" s="19"/>
      <c r="CK101" s="19"/>
      <c r="CL101" s="19"/>
      <c r="CM101" s="19"/>
      <c r="CN101" s="19"/>
      <c r="CO101" s="19"/>
      <c r="CP101" s="19"/>
      <c r="CQ101" s="19"/>
      <c r="CR101" s="19"/>
      <c r="CS101" s="19"/>
      <c r="CT101" s="19"/>
      <c r="CU101" s="19"/>
      <c r="CV101" s="19"/>
      <c r="CW101" s="19"/>
      <c r="CX101" s="19"/>
      <c r="CY101" s="19"/>
      <c r="CZ101" s="19"/>
      <c r="DA101" s="19"/>
      <c r="DB101" s="19"/>
      <c r="DC101" s="19"/>
      <c r="DD101" s="19"/>
      <c r="DE101" s="19"/>
      <c r="DF101" s="19"/>
      <c r="DG101" s="19"/>
      <c r="DH101" s="19"/>
      <c r="DI101" s="19"/>
      <c r="DJ101" s="19"/>
      <c r="DK101" s="19"/>
      <c r="DL101" s="19"/>
      <c r="DM101" s="19"/>
      <c r="DN101" s="19"/>
      <c r="DO101" s="19"/>
      <c r="DP101" s="19"/>
      <c r="DQ101" s="19"/>
      <c r="DR101" s="19"/>
      <c r="DS101" s="19"/>
      <c r="DT101" s="19"/>
      <c r="DU101" s="19"/>
      <c r="DV101" s="19"/>
      <c r="DW101" s="19"/>
      <c r="DX101" s="19"/>
      <c r="DY101" s="19"/>
      <c r="DZ101" s="19"/>
      <c r="EA101" s="19"/>
      <c r="EB101" s="19"/>
      <c r="EC101" s="19"/>
      <c r="ED101" s="19"/>
      <c r="EE101" s="19"/>
      <c r="EF101" s="19"/>
      <c r="EG101" s="19"/>
      <c r="EH101" s="19"/>
      <c r="EI101" s="19"/>
      <c r="EJ101" s="19"/>
      <c r="EK101" s="19"/>
      <c r="EL101" s="19"/>
      <c r="EM101" s="19"/>
      <c r="EN101" s="19"/>
      <c r="EO101" s="19"/>
      <c r="EP101" s="19"/>
      <c r="EQ101" s="19"/>
      <c r="ER101" s="19"/>
      <c r="ES101" s="19"/>
      <c r="ET101" s="19"/>
      <c r="EU101" s="19"/>
      <c r="EV101" s="19"/>
      <c r="EW101" s="19"/>
      <c r="EX101" s="19"/>
      <c r="EY101" s="19"/>
      <c r="EZ101" s="19"/>
      <c r="FA101" s="19"/>
      <c r="FB101" s="19"/>
      <c r="FC101" s="19"/>
      <c r="FD101" s="19"/>
      <c r="FE101" s="19"/>
      <c r="FF101" s="19"/>
      <c r="FG101" s="19"/>
      <c r="FH101" s="19"/>
      <c r="FI101" s="19"/>
      <c r="FJ101" s="19"/>
      <c r="FK101" s="19"/>
      <c r="FL101" s="19"/>
      <c r="FM101" s="19"/>
      <c r="FN101" s="19"/>
      <c r="FO101" s="19"/>
      <c r="FP101" s="19"/>
      <c r="FQ101" s="19"/>
      <c r="FR101" s="19"/>
      <c r="FS101" s="19"/>
      <c r="FT101" s="19"/>
      <c r="FU101" s="19"/>
      <c r="FV101" s="19"/>
      <c r="FW101" s="19"/>
      <c r="FX101" s="19"/>
      <c r="FY101" s="19"/>
      <c r="FZ101" s="19"/>
      <c r="GA101" s="19"/>
      <c r="GB101" s="19"/>
      <c r="GC101" s="19"/>
      <c r="GD101" s="19"/>
      <c r="GE101" s="19"/>
      <c r="GF101" s="19"/>
      <c r="GG101" s="19"/>
      <c r="GH101" s="19"/>
      <c r="GI101" s="19"/>
      <c r="GJ101" s="19"/>
      <c r="GK101" s="19"/>
      <c r="GL101" s="19"/>
      <c r="GM101" s="19"/>
      <c r="GN101" s="19"/>
      <c r="GO101" s="19"/>
      <c r="GP101" s="19"/>
      <c r="GQ101" s="19"/>
      <c r="GR101" s="19"/>
      <c r="GS101" s="19"/>
      <c r="GT101" s="19"/>
      <c r="GU101" s="19"/>
      <c r="GV101" s="19"/>
      <c r="GW101" s="19"/>
      <c r="GX101" s="19"/>
      <c r="GY101" s="19"/>
      <c r="GZ101" s="19"/>
      <c r="HA101" s="19"/>
      <c r="HB101" s="19"/>
      <c r="HC101" s="19"/>
      <c r="HD101" s="19"/>
      <c r="HE101" s="19"/>
      <c r="HF101" s="19"/>
      <c r="HG101" s="19"/>
      <c r="HH101" s="19"/>
      <c r="HI101" s="19"/>
      <c r="HJ101" s="19"/>
      <c r="HK101" s="19"/>
      <c r="HL101" s="19"/>
      <c r="HM101" s="19"/>
      <c r="HN101" s="19"/>
      <c r="HO101" s="19"/>
      <c r="HP101" s="19"/>
      <c r="HQ101" s="19"/>
      <c r="HR101" s="19"/>
      <c r="HS101" s="19"/>
      <c r="HT101" s="19"/>
      <c r="HU101" s="19"/>
      <c r="HV101" s="19"/>
      <c r="HW101" s="19"/>
      <c r="HX101" s="19"/>
    </row>
    <row r="102" spans="1:232" s="20" customFormat="1" ht="19.95" customHeight="1">
      <c r="A102" s="16">
        <v>81</v>
      </c>
      <c r="B102" s="17" t="s">
        <v>69</v>
      </c>
      <c r="C102" s="18" t="s">
        <v>490</v>
      </c>
      <c r="D102" s="37"/>
      <c r="E102" s="15">
        <v>995</v>
      </c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  <c r="AZ102" s="19"/>
      <c r="BA102" s="19"/>
      <c r="BB102" s="19"/>
      <c r="BC102" s="19"/>
      <c r="BD102" s="19"/>
      <c r="BE102" s="19"/>
      <c r="BF102" s="19"/>
      <c r="BG102" s="19"/>
      <c r="BH102" s="19"/>
      <c r="BI102" s="19"/>
      <c r="BJ102" s="19"/>
      <c r="BK102" s="19"/>
      <c r="BL102" s="19"/>
      <c r="BM102" s="19"/>
      <c r="BN102" s="19"/>
      <c r="BO102" s="19"/>
      <c r="BP102" s="19"/>
      <c r="BQ102" s="19"/>
      <c r="BR102" s="19"/>
      <c r="BS102" s="19"/>
      <c r="BT102" s="19"/>
      <c r="BU102" s="19"/>
      <c r="BV102" s="19"/>
      <c r="BW102" s="19"/>
      <c r="BX102" s="19"/>
      <c r="BY102" s="19"/>
      <c r="BZ102" s="19"/>
      <c r="CA102" s="19"/>
      <c r="CB102" s="19"/>
      <c r="CC102" s="19"/>
      <c r="CD102" s="19"/>
      <c r="CE102" s="19"/>
      <c r="CF102" s="19"/>
      <c r="CG102" s="19"/>
      <c r="CH102" s="19"/>
      <c r="CI102" s="19"/>
      <c r="CJ102" s="19"/>
      <c r="CK102" s="19"/>
      <c r="CL102" s="19"/>
      <c r="CM102" s="19"/>
      <c r="CN102" s="19"/>
      <c r="CO102" s="19"/>
      <c r="CP102" s="19"/>
      <c r="CQ102" s="19"/>
      <c r="CR102" s="19"/>
      <c r="CS102" s="19"/>
      <c r="CT102" s="19"/>
      <c r="CU102" s="19"/>
      <c r="CV102" s="19"/>
      <c r="CW102" s="19"/>
      <c r="CX102" s="19"/>
      <c r="CY102" s="19"/>
      <c r="CZ102" s="19"/>
      <c r="DA102" s="19"/>
      <c r="DB102" s="19"/>
      <c r="DC102" s="19"/>
      <c r="DD102" s="19"/>
      <c r="DE102" s="19"/>
      <c r="DF102" s="19"/>
      <c r="DG102" s="19"/>
      <c r="DH102" s="19"/>
      <c r="DI102" s="19"/>
      <c r="DJ102" s="19"/>
      <c r="DK102" s="19"/>
      <c r="DL102" s="19"/>
      <c r="DM102" s="19"/>
      <c r="DN102" s="19"/>
      <c r="DO102" s="19"/>
      <c r="DP102" s="19"/>
      <c r="DQ102" s="19"/>
      <c r="DR102" s="19"/>
      <c r="DS102" s="19"/>
      <c r="DT102" s="19"/>
      <c r="DU102" s="19"/>
      <c r="DV102" s="19"/>
      <c r="DW102" s="19"/>
      <c r="DX102" s="19"/>
      <c r="DY102" s="19"/>
      <c r="DZ102" s="19"/>
      <c r="EA102" s="19"/>
      <c r="EB102" s="19"/>
      <c r="EC102" s="19"/>
      <c r="ED102" s="19"/>
      <c r="EE102" s="19"/>
      <c r="EF102" s="19"/>
      <c r="EG102" s="19"/>
      <c r="EH102" s="19"/>
      <c r="EI102" s="19"/>
      <c r="EJ102" s="19"/>
      <c r="EK102" s="19"/>
      <c r="EL102" s="19"/>
      <c r="EM102" s="19"/>
      <c r="EN102" s="19"/>
      <c r="EO102" s="19"/>
      <c r="EP102" s="19"/>
      <c r="EQ102" s="19"/>
      <c r="ER102" s="19"/>
      <c r="ES102" s="19"/>
      <c r="ET102" s="19"/>
      <c r="EU102" s="19"/>
      <c r="EV102" s="19"/>
      <c r="EW102" s="19"/>
      <c r="EX102" s="19"/>
      <c r="EY102" s="19"/>
      <c r="EZ102" s="19"/>
      <c r="FA102" s="19"/>
      <c r="FB102" s="19"/>
      <c r="FC102" s="19"/>
      <c r="FD102" s="19"/>
      <c r="FE102" s="19"/>
      <c r="FF102" s="19"/>
      <c r="FG102" s="19"/>
      <c r="FH102" s="19"/>
      <c r="FI102" s="19"/>
      <c r="FJ102" s="19"/>
      <c r="FK102" s="19"/>
      <c r="FL102" s="19"/>
      <c r="FM102" s="19"/>
      <c r="FN102" s="19"/>
      <c r="FO102" s="19"/>
      <c r="FP102" s="19"/>
      <c r="FQ102" s="19"/>
      <c r="FR102" s="19"/>
      <c r="FS102" s="19"/>
      <c r="FT102" s="19"/>
      <c r="FU102" s="19"/>
      <c r="FV102" s="19"/>
      <c r="FW102" s="19"/>
      <c r="FX102" s="19"/>
      <c r="FY102" s="19"/>
      <c r="FZ102" s="19"/>
      <c r="GA102" s="19"/>
      <c r="GB102" s="19"/>
      <c r="GC102" s="19"/>
      <c r="GD102" s="19"/>
      <c r="GE102" s="19"/>
      <c r="GF102" s="19"/>
      <c r="GG102" s="19"/>
      <c r="GH102" s="19"/>
      <c r="GI102" s="19"/>
      <c r="GJ102" s="19"/>
      <c r="GK102" s="19"/>
      <c r="GL102" s="19"/>
      <c r="GM102" s="19"/>
      <c r="GN102" s="19"/>
      <c r="GO102" s="19"/>
      <c r="GP102" s="19"/>
      <c r="GQ102" s="19"/>
      <c r="GR102" s="19"/>
      <c r="GS102" s="19"/>
      <c r="GT102" s="19"/>
      <c r="GU102" s="19"/>
      <c r="GV102" s="19"/>
      <c r="GW102" s="19"/>
      <c r="GX102" s="19"/>
      <c r="GY102" s="19"/>
      <c r="GZ102" s="19"/>
      <c r="HA102" s="19"/>
      <c r="HB102" s="19"/>
      <c r="HC102" s="19"/>
      <c r="HD102" s="19"/>
      <c r="HE102" s="19"/>
      <c r="HF102" s="19"/>
      <c r="HG102" s="19"/>
      <c r="HH102" s="19"/>
      <c r="HI102" s="19"/>
      <c r="HJ102" s="19"/>
      <c r="HK102" s="19"/>
      <c r="HL102" s="19"/>
      <c r="HM102" s="19"/>
      <c r="HN102" s="19"/>
      <c r="HO102" s="19"/>
      <c r="HP102" s="19"/>
      <c r="HQ102" s="19"/>
      <c r="HR102" s="19"/>
      <c r="HS102" s="19"/>
      <c r="HT102" s="19"/>
      <c r="HU102" s="19"/>
      <c r="HV102" s="19"/>
      <c r="HW102" s="19"/>
      <c r="HX102" s="19"/>
    </row>
    <row r="103" spans="1:232" s="20" customFormat="1" ht="19.95" customHeight="1">
      <c r="A103" s="16">
        <v>82</v>
      </c>
      <c r="B103" s="17" t="s">
        <v>70</v>
      </c>
      <c r="C103" s="18" t="s">
        <v>491</v>
      </c>
      <c r="D103" s="37"/>
      <c r="E103" s="15">
        <v>982</v>
      </c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  <c r="AZ103" s="19"/>
      <c r="BA103" s="19"/>
      <c r="BB103" s="19"/>
      <c r="BC103" s="19"/>
      <c r="BD103" s="19"/>
      <c r="BE103" s="19"/>
      <c r="BF103" s="19"/>
      <c r="BG103" s="19"/>
      <c r="BH103" s="19"/>
      <c r="BI103" s="19"/>
      <c r="BJ103" s="19"/>
      <c r="BK103" s="19"/>
      <c r="BL103" s="19"/>
      <c r="BM103" s="19"/>
      <c r="BN103" s="19"/>
      <c r="BO103" s="19"/>
      <c r="BP103" s="19"/>
      <c r="BQ103" s="19"/>
      <c r="BR103" s="19"/>
      <c r="BS103" s="19"/>
      <c r="BT103" s="19"/>
      <c r="BU103" s="19"/>
      <c r="BV103" s="19"/>
      <c r="BW103" s="19"/>
      <c r="BX103" s="19"/>
      <c r="BY103" s="19"/>
      <c r="BZ103" s="19"/>
      <c r="CA103" s="19"/>
      <c r="CB103" s="19"/>
      <c r="CC103" s="19"/>
      <c r="CD103" s="19"/>
      <c r="CE103" s="19"/>
      <c r="CF103" s="19"/>
      <c r="CG103" s="19"/>
      <c r="CH103" s="19"/>
      <c r="CI103" s="19"/>
      <c r="CJ103" s="19"/>
      <c r="CK103" s="19"/>
      <c r="CL103" s="19"/>
      <c r="CM103" s="19"/>
      <c r="CN103" s="19"/>
      <c r="CO103" s="19"/>
      <c r="CP103" s="19"/>
      <c r="CQ103" s="19"/>
      <c r="CR103" s="19"/>
      <c r="CS103" s="19"/>
      <c r="CT103" s="19"/>
      <c r="CU103" s="19"/>
      <c r="CV103" s="19"/>
      <c r="CW103" s="19"/>
      <c r="CX103" s="19"/>
      <c r="CY103" s="19"/>
      <c r="CZ103" s="19"/>
      <c r="DA103" s="19"/>
      <c r="DB103" s="19"/>
      <c r="DC103" s="19"/>
      <c r="DD103" s="19"/>
      <c r="DE103" s="19"/>
      <c r="DF103" s="19"/>
      <c r="DG103" s="19"/>
      <c r="DH103" s="19"/>
      <c r="DI103" s="19"/>
      <c r="DJ103" s="19"/>
      <c r="DK103" s="19"/>
      <c r="DL103" s="19"/>
      <c r="DM103" s="19"/>
      <c r="DN103" s="19"/>
      <c r="DO103" s="19"/>
      <c r="DP103" s="19"/>
      <c r="DQ103" s="19"/>
      <c r="DR103" s="19"/>
      <c r="DS103" s="19"/>
      <c r="DT103" s="19"/>
      <c r="DU103" s="19"/>
      <c r="DV103" s="19"/>
      <c r="DW103" s="19"/>
      <c r="DX103" s="19"/>
      <c r="DY103" s="19"/>
      <c r="DZ103" s="19"/>
      <c r="EA103" s="19"/>
      <c r="EB103" s="19"/>
      <c r="EC103" s="19"/>
      <c r="ED103" s="19"/>
      <c r="EE103" s="19"/>
      <c r="EF103" s="19"/>
      <c r="EG103" s="19"/>
      <c r="EH103" s="19"/>
      <c r="EI103" s="19"/>
      <c r="EJ103" s="19"/>
      <c r="EK103" s="19"/>
      <c r="EL103" s="19"/>
      <c r="EM103" s="19"/>
      <c r="EN103" s="19"/>
      <c r="EO103" s="19"/>
      <c r="EP103" s="19"/>
      <c r="EQ103" s="19"/>
      <c r="ER103" s="19"/>
      <c r="ES103" s="19"/>
      <c r="ET103" s="19"/>
      <c r="EU103" s="19"/>
      <c r="EV103" s="19"/>
      <c r="EW103" s="19"/>
      <c r="EX103" s="19"/>
      <c r="EY103" s="19"/>
      <c r="EZ103" s="19"/>
      <c r="FA103" s="19"/>
      <c r="FB103" s="19"/>
      <c r="FC103" s="19"/>
      <c r="FD103" s="19"/>
      <c r="FE103" s="19"/>
      <c r="FF103" s="19"/>
      <c r="FG103" s="19"/>
      <c r="FH103" s="19"/>
      <c r="FI103" s="19"/>
      <c r="FJ103" s="19"/>
      <c r="FK103" s="19"/>
      <c r="FL103" s="19"/>
      <c r="FM103" s="19"/>
      <c r="FN103" s="19"/>
      <c r="FO103" s="19"/>
      <c r="FP103" s="19"/>
      <c r="FQ103" s="19"/>
      <c r="FR103" s="19"/>
      <c r="FS103" s="19"/>
      <c r="FT103" s="19"/>
      <c r="FU103" s="19"/>
      <c r="FV103" s="19"/>
      <c r="FW103" s="19"/>
      <c r="FX103" s="19"/>
      <c r="FY103" s="19"/>
      <c r="FZ103" s="19"/>
      <c r="GA103" s="19"/>
      <c r="GB103" s="19"/>
      <c r="GC103" s="19"/>
      <c r="GD103" s="19"/>
      <c r="GE103" s="19"/>
      <c r="GF103" s="19"/>
      <c r="GG103" s="19"/>
      <c r="GH103" s="19"/>
      <c r="GI103" s="19"/>
      <c r="GJ103" s="19"/>
      <c r="GK103" s="19"/>
      <c r="GL103" s="19"/>
      <c r="GM103" s="19"/>
      <c r="GN103" s="19"/>
      <c r="GO103" s="19"/>
      <c r="GP103" s="19"/>
      <c r="GQ103" s="19"/>
      <c r="GR103" s="19"/>
      <c r="GS103" s="19"/>
      <c r="GT103" s="19"/>
      <c r="GU103" s="19"/>
      <c r="GV103" s="19"/>
      <c r="GW103" s="19"/>
      <c r="GX103" s="19"/>
      <c r="GY103" s="19"/>
      <c r="GZ103" s="19"/>
      <c r="HA103" s="19"/>
      <c r="HB103" s="19"/>
      <c r="HC103" s="19"/>
      <c r="HD103" s="19"/>
      <c r="HE103" s="19"/>
      <c r="HF103" s="19"/>
      <c r="HG103" s="19"/>
      <c r="HH103" s="19"/>
      <c r="HI103" s="19"/>
      <c r="HJ103" s="19"/>
      <c r="HK103" s="19"/>
      <c r="HL103" s="19"/>
      <c r="HM103" s="19"/>
      <c r="HN103" s="19"/>
      <c r="HO103" s="19"/>
      <c r="HP103" s="19"/>
      <c r="HQ103" s="19"/>
      <c r="HR103" s="19"/>
      <c r="HS103" s="19"/>
      <c r="HT103" s="19"/>
      <c r="HU103" s="19"/>
      <c r="HV103" s="19"/>
      <c r="HW103" s="19"/>
      <c r="HX103" s="19"/>
    </row>
    <row r="104" spans="1:232" s="20" customFormat="1" ht="19.95" customHeight="1">
      <c r="A104" s="16">
        <v>83</v>
      </c>
      <c r="B104" s="17" t="s">
        <v>71</v>
      </c>
      <c r="C104" s="18" t="s">
        <v>492</v>
      </c>
      <c r="D104" s="37"/>
      <c r="E104" s="15">
        <v>597</v>
      </c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  <c r="AZ104" s="19"/>
      <c r="BA104" s="19"/>
      <c r="BB104" s="19"/>
      <c r="BC104" s="19"/>
      <c r="BD104" s="19"/>
      <c r="BE104" s="19"/>
      <c r="BF104" s="19"/>
      <c r="BG104" s="19"/>
      <c r="BH104" s="19"/>
      <c r="BI104" s="19"/>
      <c r="BJ104" s="19"/>
      <c r="BK104" s="19"/>
      <c r="BL104" s="19"/>
      <c r="BM104" s="19"/>
      <c r="BN104" s="19"/>
      <c r="BO104" s="19"/>
      <c r="BP104" s="19"/>
      <c r="BQ104" s="19"/>
      <c r="BR104" s="19"/>
      <c r="BS104" s="19"/>
      <c r="BT104" s="19"/>
      <c r="BU104" s="19"/>
      <c r="BV104" s="19"/>
      <c r="BW104" s="19"/>
      <c r="BX104" s="19"/>
      <c r="BY104" s="19"/>
      <c r="BZ104" s="19"/>
      <c r="CA104" s="19"/>
      <c r="CB104" s="19"/>
      <c r="CC104" s="19"/>
      <c r="CD104" s="19"/>
      <c r="CE104" s="19"/>
      <c r="CF104" s="19"/>
      <c r="CG104" s="19"/>
      <c r="CH104" s="19"/>
      <c r="CI104" s="19"/>
      <c r="CJ104" s="19"/>
      <c r="CK104" s="19"/>
      <c r="CL104" s="19"/>
      <c r="CM104" s="19"/>
      <c r="CN104" s="19"/>
      <c r="CO104" s="19"/>
      <c r="CP104" s="19"/>
      <c r="CQ104" s="19"/>
      <c r="CR104" s="19"/>
      <c r="CS104" s="19"/>
      <c r="CT104" s="19"/>
      <c r="CU104" s="19"/>
      <c r="CV104" s="19"/>
      <c r="CW104" s="19"/>
      <c r="CX104" s="19"/>
      <c r="CY104" s="19"/>
      <c r="CZ104" s="19"/>
      <c r="DA104" s="19"/>
      <c r="DB104" s="19"/>
      <c r="DC104" s="19"/>
      <c r="DD104" s="19"/>
      <c r="DE104" s="19"/>
      <c r="DF104" s="19"/>
      <c r="DG104" s="19"/>
      <c r="DH104" s="19"/>
      <c r="DI104" s="19"/>
      <c r="DJ104" s="19"/>
      <c r="DK104" s="19"/>
      <c r="DL104" s="19"/>
      <c r="DM104" s="19"/>
      <c r="DN104" s="19"/>
      <c r="DO104" s="19"/>
      <c r="DP104" s="19"/>
      <c r="DQ104" s="19"/>
      <c r="DR104" s="19"/>
      <c r="DS104" s="19"/>
      <c r="DT104" s="19"/>
      <c r="DU104" s="19"/>
      <c r="DV104" s="19"/>
      <c r="DW104" s="19"/>
      <c r="DX104" s="19"/>
      <c r="DY104" s="19"/>
      <c r="DZ104" s="19"/>
      <c r="EA104" s="19"/>
      <c r="EB104" s="19"/>
      <c r="EC104" s="19"/>
      <c r="ED104" s="19"/>
      <c r="EE104" s="19"/>
      <c r="EF104" s="19"/>
      <c r="EG104" s="19"/>
      <c r="EH104" s="19"/>
      <c r="EI104" s="19"/>
      <c r="EJ104" s="19"/>
      <c r="EK104" s="19"/>
      <c r="EL104" s="19"/>
      <c r="EM104" s="19"/>
      <c r="EN104" s="19"/>
      <c r="EO104" s="19"/>
      <c r="EP104" s="19"/>
      <c r="EQ104" s="19"/>
      <c r="ER104" s="19"/>
      <c r="ES104" s="19"/>
      <c r="ET104" s="19"/>
      <c r="EU104" s="19"/>
      <c r="EV104" s="19"/>
      <c r="EW104" s="19"/>
      <c r="EX104" s="19"/>
      <c r="EY104" s="19"/>
      <c r="EZ104" s="19"/>
      <c r="FA104" s="19"/>
      <c r="FB104" s="19"/>
      <c r="FC104" s="19"/>
      <c r="FD104" s="19"/>
      <c r="FE104" s="19"/>
      <c r="FF104" s="19"/>
      <c r="FG104" s="19"/>
      <c r="FH104" s="19"/>
      <c r="FI104" s="19"/>
      <c r="FJ104" s="19"/>
      <c r="FK104" s="19"/>
      <c r="FL104" s="19"/>
      <c r="FM104" s="19"/>
      <c r="FN104" s="19"/>
      <c r="FO104" s="19"/>
      <c r="FP104" s="19"/>
      <c r="FQ104" s="19"/>
      <c r="FR104" s="19"/>
      <c r="FS104" s="19"/>
      <c r="FT104" s="19"/>
      <c r="FU104" s="19"/>
      <c r="FV104" s="19"/>
      <c r="FW104" s="19"/>
      <c r="FX104" s="19"/>
      <c r="FY104" s="19"/>
      <c r="FZ104" s="19"/>
      <c r="GA104" s="19"/>
      <c r="GB104" s="19"/>
      <c r="GC104" s="19"/>
      <c r="GD104" s="19"/>
      <c r="GE104" s="19"/>
      <c r="GF104" s="19"/>
      <c r="GG104" s="19"/>
      <c r="GH104" s="19"/>
      <c r="GI104" s="19"/>
      <c r="GJ104" s="19"/>
      <c r="GK104" s="19"/>
      <c r="GL104" s="19"/>
      <c r="GM104" s="19"/>
      <c r="GN104" s="19"/>
      <c r="GO104" s="19"/>
      <c r="GP104" s="19"/>
      <c r="GQ104" s="19"/>
      <c r="GR104" s="19"/>
      <c r="GS104" s="19"/>
      <c r="GT104" s="19"/>
      <c r="GU104" s="19"/>
      <c r="GV104" s="19"/>
      <c r="GW104" s="19"/>
      <c r="GX104" s="19"/>
      <c r="GY104" s="19"/>
      <c r="GZ104" s="19"/>
      <c r="HA104" s="19"/>
      <c r="HB104" s="19"/>
      <c r="HC104" s="19"/>
      <c r="HD104" s="19"/>
      <c r="HE104" s="19"/>
      <c r="HF104" s="19"/>
      <c r="HG104" s="19"/>
      <c r="HH104" s="19"/>
      <c r="HI104" s="19"/>
      <c r="HJ104" s="19"/>
      <c r="HK104" s="19"/>
      <c r="HL104" s="19"/>
      <c r="HM104" s="19"/>
      <c r="HN104" s="19"/>
      <c r="HO104" s="19"/>
      <c r="HP104" s="19"/>
      <c r="HQ104" s="19"/>
      <c r="HR104" s="19"/>
      <c r="HS104" s="19"/>
      <c r="HT104" s="19"/>
      <c r="HU104" s="19"/>
      <c r="HV104" s="19"/>
      <c r="HW104" s="19"/>
      <c r="HX104" s="19"/>
    </row>
    <row r="105" spans="1:232" s="20" customFormat="1" ht="19.95" customHeight="1">
      <c r="A105" s="16">
        <v>84</v>
      </c>
      <c r="B105" s="17" t="s">
        <v>72</v>
      </c>
      <c r="C105" s="18" t="s">
        <v>493</v>
      </c>
      <c r="D105" s="37"/>
      <c r="E105" s="15">
        <v>285</v>
      </c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  <c r="AZ105" s="19"/>
      <c r="BA105" s="19"/>
      <c r="BB105" s="19"/>
      <c r="BC105" s="19"/>
      <c r="BD105" s="19"/>
      <c r="BE105" s="19"/>
      <c r="BF105" s="19"/>
      <c r="BG105" s="19"/>
      <c r="BH105" s="19"/>
      <c r="BI105" s="19"/>
      <c r="BJ105" s="19"/>
      <c r="BK105" s="19"/>
      <c r="BL105" s="19"/>
      <c r="BM105" s="19"/>
      <c r="BN105" s="19"/>
      <c r="BO105" s="19"/>
      <c r="BP105" s="19"/>
      <c r="BQ105" s="19"/>
      <c r="BR105" s="19"/>
      <c r="BS105" s="19"/>
      <c r="BT105" s="19"/>
      <c r="BU105" s="19"/>
      <c r="BV105" s="19"/>
      <c r="BW105" s="19"/>
      <c r="BX105" s="19"/>
      <c r="BY105" s="19"/>
      <c r="BZ105" s="19"/>
      <c r="CA105" s="19"/>
      <c r="CB105" s="19"/>
      <c r="CC105" s="19"/>
      <c r="CD105" s="19"/>
      <c r="CE105" s="19"/>
      <c r="CF105" s="19"/>
      <c r="CG105" s="19"/>
      <c r="CH105" s="19"/>
      <c r="CI105" s="19"/>
      <c r="CJ105" s="19"/>
      <c r="CK105" s="19"/>
      <c r="CL105" s="19"/>
      <c r="CM105" s="19"/>
      <c r="CN105" s="19"/>
      <c r="CO105" s="19"/>
      <c r="CP105" s="19"/>
      <c r="CQ105" s="19"/>
      <c r="CR105" s="19"/>
      <c r="CS105" s="19"/>
      <c r="CT105" s="19"/>
      <c r="CU105" s="19"/>
      <c r="CV105" s="19"/>
      <c r="CW105" s="19"/>
      <c r="CX105" s="19"/>
      <c r="CY105" s="19"/>
      <c r="CZ105" s="19"/>
      <c r="DA105" s="19"/>
      <c r="DB105" s="19"/>
      <c r="DC105" s="19"/>
      <c r="DD105" s="19"/>
      <c r="DE105" s="19"/>
      <c r="DF105" s="19"/>
      <c r="DG105" s="19"/>
      <c r="DH105" s="19"/>
      <c r="DI105" s="19"/>
      <c r="DJ105" s="19"/>
      <c r="DK105" s="19"/>
      <c r="DL105" s="19"/>
      <c r="DM105" s="19"/>
      <c r="DN105" s="19"/>
      <c r="DO105" s="19"/>
      <c r="DP105" s="19"/>
      <c r="DQ105" s="19"/>
      <c r="DR105" s="19"/>
      <c r="DS105" s="19"/>
      <c r="DT105" s="19"/>
      <c r="DU105" s="19"/>
      <c r="DV105" s="19"/>
      <c r="DW105" s="19"/>
      <c r="DX105" s="19"/>
      <c r="DY105" s="19"/>
      <c r="DZ105" s="19"/>
      <c r="EA105" s="19"/>
      <c r="EB105" s="19"/>
      <c r="EC105" s="19"/>
      <c r="ED105" s="19"/>
      <c r="EE105" s="19"/>
      <c r="EF105" s="19"/>
      <c r="EG105" s="19"/>
      <c r="EH105" s="19"/>
      <c r="EI105" s="19"/>
      <c r="EJ105" s="19"/>
      <c r="EK105" s="19"/>
      <c r="EL105" s="19"/>
      <c r="EM105" s="19"/>
      <c r="EN105" s="19"/>
      <c r="EO105" s="19"/>
      <c r="EP105" s="19"/>
      <c r="EQ105" s="19"/>
      <c r="ER105" s="19"/>
      <c r="ES105" s="19"/>
      <c r="ET105" s="19"/>
      <c r="EU105" s="19"/>
      <c r="EV105" s="19"/>
      <c r="EW105" s="19"/>
      <c r="EX105" s="19"/>
      <c r="EY105" s="19"/>
      <c r="EZ105" s="19"/>
      <c r="FA105" s="19"/>
      <c r="FB105" s="19"/>
      <c r="FC105" s="19"/>
      <c r="FD105" s="19"/>
      <c r="FE105" s="19"/>
      <c r="FF105" s="19"/>
      <c r="FG105" s="19"/>
      <c r="FH105" s="19"/>
      <c r="FI105" s="19"/>
      <c r="FJ105" s="19"/>
      <c r="FK105" s="19"/>
      <c r="FL105" s="19"/>
      <c r="FM105" s="19"/>
      <c r="FN105" s="19"/>
      <c r="FO105" s="19"/>
      <c r="FP105" s="19"/>
      <c r="FQ105" s="19"/>
      <c r="FR105" s="19"/>
      <c r="FS105" s="19"/>
      <c r="FT105" s="19"/>
      <c r="FU105" s="19"/>
      <c r="FV105" s="19"/>
      <c r="FW105" s="19"/>
      <c r="FX105" s="19"/>
      <c r="FY105" s="19"/>
      <c r="FZ105" s="19"/>
      <c r="GA105" s="19"/>
      <c r="GB105" s="19"/>
      <c r="GC105" s="19"/>
      <c r="GD105" s="19"/>
      <c r="GE105" s="19"/>
      <c r="GF105" s="19"/>
      <c r="GG105" s="19"/>
      <c r="GH105" s="19"/>
      <c r="GI105" s="19"/>
      <c r="GJ105" s="19"/>
      <c r="GK105" s="19"/>
      <c r="GL105" s="19"/>
      <c r="GM105" s="19"/>
      <c r="GN105" s="19"/>
      <c r="GO105" s="19"/>
      <c r="GP105" s="19"/>
      <c r="GQ105" s="19"/>
      <c r="GR105" s="19"/>
      <c r="GS105" s="19"/>
      <c r="GT105" s="19"/>
      <c r="GU105" s="19"/>
      <c r="GV105" s="19"/>
      <c r="GW105" s="19"/>
      <c r="GX105" s="19"/>
      <c r="GY105" s="19"/>
      <c r="GZ105" s="19"/>
      <c r="HA105" s="19"/>
      <c r="HB105" s="19"/>
      <c r="HC105" s="19"/>
      <c r="HD105" s="19"/>
      <c r="HE105" s="19"/>
      <c r="HF105" s="19"/>
      <c r="HG105" s="19"/>
      <c r="HH105" s="19"/>
      <c r="HI105" s="19"/>
      <c r="HJ105" s="19"/>
      <c r="HK105" s="19"/>
      <c r="HL105" s="19"/>
      <c r="HM105" s="19"/>
      <c r="HN105" s="19"/>
      <c r="HO105" s="19"/>
      <c r="HP105" s="19"/>
      <c r="HQ105" s="19"/>
      <c r="HR105" s="19"/>
      <c r="HS105" s="19"/>
      <c r="HT105" s="19"/>
      <c r="HU105" s="19"/>
      <c r="HV105" s="19"/>
      <c r="HW105" s="19"/>
      <c r="HX105" s="19"/>
    </row>
    <row r="106" spans="1:232" s="11" customFormat="1" ht="19.95" customHeight="1">
      <c r="A106" s="41" t="s">
        <v>703</v>
      </c>
      <c r="B106" s="41"/>
      <c r="C106" s="41" t="s">
        <v>704</v>
      </c>
      <c r="D106" s="12"/>
      <c r="E106" s="10">
        <f>E107+E112+E115</f>
        <v>33396</v>
      </c>
    </row>
    <row r="107" spans="1:232" s="11" customFormat="1" ht="19.95" customHeight="1">
      <c r="A107" s="42" t="s">
        <v>14</v>
      </c>
      <c r="B107" s="43"/>
      <c r="C107" s="44"/>
      <c r="D107" s="12"/>
      <c r="E107" s="10">
        <f>SUM(E108:E111)</f>
        <v>9290</v>
      </c>
    </row>
    <row r="108" spans="1:232" s="11" customFormat="1" ht="19.95" customHeight="1">
      <c r="A108" s="21">
        <v>85</v>
      </c>
      <c r="B108" s="17" t="s">
        <v>705</v>
      </c>
      <c r="C108" s="22" t="s">
        <v>386</v>
      </c>
      <c r="D108" s="45">
        <v>2146901</v>
      </c>
      <c r="E108" s="24">
        <v>2520</v>
      </c>
    </row>
    <row r="109" spans="1:232" s="11" customFormat="1" ht="19.95" customHeight="1">
      <c r="A109" s="21">
        <v>86</v>
      </c>
      <c r="B109" s="17" t="s">
        <v>705</v>
      </c>
      <c r="C109" s="22" t="s">
        <v>387</v>
      </c>
      <c r="D109" s="46"/>
      <c r="E109" s="24">
        <v>2990</v>
      </c>
    </row>
    <row r="110" spans="1:232" s="11" customFormat="1" ht="19.95" customHeight="1">
      <c r="A110" s="21">
        <v>87</v>
      </c>
      <c r="B110" s="17" t="s">
        <v>705</v>
      </c>
      <c r="C110" s="22" t="s">
        <v>388</v>
      </c>
      <c r="D110" s="46"/>
      <c r="E110" s="24">
        <v>790</v>
      </c>
    </row>
    <row r="111" spans="1:232" s="11" customFormat="1" ht="19.95" customHeight="1">
      <c r="A111" s="21">
        <v>88</v>
      </c>
      <c r="B111" s="17" t="s">
        <v>705</v>
      </c>
      <c r="C111" s="22" t="s">
        <v>389</v>
      </c>
      <c r="D111" s="47"/>
      <c r="E111" s="24">
        <v>2990</v>
      </c>
    </row>
    <row r="112" spans="1:232" s="9" customFormat="1" ht="19.95" customHeight="1">
      <c r="A112" s="48" t="s">
        <v>759</v>
      </c>
      <c r="B112" s="48"/>
      <c r="C112" s="48"/>
      <c r="D112" s="12"/>
      <c r="E112" s="8">
        <f>SUM(E113:E114)</f>
        <v>20417</v>
      </c>
    </row>
    <row r="113" spans="1:232" s="23" customFormat="1" ht="19.95" customHeight="1">
      <c r="A113" s="21">
        <v>89</v>
      </c>
      <c r="B113" s="17" t="s">
        <v>705</v>
      </c>
      <c r="C113" s="22" t="s">
        <v>385</v>
      </c>
      <c r="D113" s="38">
        <v>2146901</v>
      </c>
      <c r="E113" s="24">
        <v>20236</v>
      </c>
    </row>
    <row r="114" spans="1:232" s="23" customFormat="1" ht="19.95" customHeight="1">
      <c r="A114" s="21">
        <v>90</v>
      </c>
      <c r="B114" s="17" t="s">
        <v>706</v>
      </c>
      <c r="C114" s="22" t="s">
        <v>707</v>
      </c>
      <c r="D114" s="40"/>
      <c r="E114" s="24">
        <v>181</v>
      </c>
    </row>
    <row r="115" spans="1:232" s="9" customFormat="1" ht="19.95" customHeight="1">
      <c r="A115" s="48" t="s">
        <v>760</v>
      </c>
      <c r="B115" s="48"/>
      <c r="C115" s="48"/>
      <c r="D115" s="12"/>
      <c r="E115" s="8">
        <f>SUM(E116:E121)</f>
        <v>3689</v>
      </c>
    </row>
    <row r="116" spans="1:232" s="20" customFormat="1" ht="19.95" customHeight="1">
      <c r="A116" s="16">
        <v>91</v>
      </c>
      <c r="B116" s="17" t="s">
        <v>390</v>
      </c>
      <c r="C116" s="18" t="s">
        <v>708</v>
      </c>
      <c r="D116" s="38">
        <v>2146904</v>
      </c>
      <c r="E116" s="15">
        <v>744</v>
      </c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  <c r="AZ116" s="19"/>
      <c r="BA116" s="19"/>
      <c r="BB116" s="19"/>
      <c r="BC116" s="19"/>
      <c r="BD116" s="19"/>
      <c r="BE116" s="19"/>
      <c r="BF116" s="19"/>
      <c r="BG116" s="19"/>
      <c r="BH116" s="19"/>
      <c r="BI116" s="19"/>
      <c r="BJ116" s="19"/>
      <c r="BK116" s="19"/>
      <c r="BL116" s="19"/>
      <c r="BM116" s="19"/>
      <c r="BN116" s="19"/>
      <c r="BO116" s="19"/>
      <c r="BP116" s="19"/>
      <c r="BQ116" s="19"/>
      <c r="BR116" s="19"/>
      <c r="BS116" s="19"/>
      <c r="BT116" s="19"/>
      <c r="BU116" s="19"/>
      <c r="BV116" s="19"/>
      <c r="BW116" s="19"/>
      <c r="BX116" s="19"/>
      <c r="BY116" s="19"/>
      <c r="BZ116" s="19"/>
      <c r="CA116" s="19"/>
      <c r="CB116" s="19"/>
      <c r="CC116" s="19"/>
      <c r="CD116" s="19"/>
      <c r="CE116" s="19"/>
      <c r="CF116" s="19"/>
      <c r="CG116" s="19"/>
      <c r="CH116" s="19"/>
      <c r="CI116" s="19"/>
      <c r="CJ116" s="19"/>
      <c r="CK116" s="19"/>
      <c r="CL116" s="19"/>
      <c r="CM116" s="19"/>
      <c r="CN116" s="19"/>
      <c r="CO116" s="19"/>
      <c r="CP116" s="19"/>
      <c r="CQ116" s="19"/>
      <c r="CR116" s="19"/>
      <c r="CS116" s="19"/>
      <c r="CT116" s="19"/>
      <c r="CU116" s="19"/>
      <c r="CV116" s="19"/>
      <c r="CW116" s="19"/>
      <c r="CX116" s="19"/>
      <c r="CY116" s="19"/>
      <c r="CZ116" s="19"/>
      <c r="DA116" s="19"/>
      <c r="DB116" s="19"/>
      <c r="DC116" s="19"/>
      <c r="DD116" s="19"/>
      <c r="DE116" s="19"/>
      <c r="DF116" s="19"/>
      <c r="DG116" s="19"/>
      <c r="DH116" s="19"/>
      <c r="DI116" s="19"/>
      <c r="DJ116" s="19"/>
      <c r="DK116" s="19"/>
      <c r="DL116" s="19"/>
      <c r="DM116" s="19"/>
      <c r="DN116" s="19"/>
      <c r="DO116" s="19"/>
      <c r="DP116" s="19"/>
      <c r="DQ116" s="19"/>
      <c r="DR116" s="19"/>
      <c r="DS116" s="19"/>
      <c r="DT116" s="19"/>
      <c r="DU116" s="19"/>
      <c r="DV116" s="19"/>
      <c r="DW116" s="19"/>
      <c r="DX116" s="19"/>
      <c r="DY116" s="19"/>
      <c r="DZ116" s="19"/>
      <c r="EA116" s="19"/>
      <c r="EB116" s="19"/>
      <c r="EC116" s="19"/>
      <c r="ED116" s="19"/>
      <c r="EE116" s="19"/>
      <c r="EF116" s="19"/>
      <c r="EG116" s="19"/>
      <c r="EH116" s="19"/>
      <c r="EI116" s="19"/>
      <c r="EJ116" s="19"/>
      <c r="EK116" s="19"/>
      <c r="EL116" s="19"/>
      <c r="EM116" s="19"/>
      <c r="EN116" s="19"/>
      <c r="EO116" s="19"/>
      <c r="EP116" s="19"/>
      <c r="EQ116" s="19"/>
      <c r="ER116" s="19"/>
      <c r="ES116" s="19"/>
      <c r="ET116" s="19"/>
      <c r="EU116" s="19"/>
      <c r="EV116" s="19"/>
      <c r="EW116" s="19"/>
      <c r="EX116" s="19"/>
      <c r="EY116" s="19"/>
      <c r="EZ116" s="19"/>
      <c r="FA116" s="19"/>
      <c r="FB116" s="19"/>
      <c r="FC116" s="19"/>
      <c r="FD116" s="19"/>
      <c r="FE116" s="19"/>
      <c r="FF116" s="19"/>
      <c r="FG116" s="19"/>
      <c r="FH116" s="19"/>
      <c r="FI116" s="19"/>
      <c r="FJ116" s="19"/>
      <c r="FK116" s="19"/>
      <c r="FL116" s="19"/>
      <c r="FM116" s="19"/>
      <c r="FN116" s="19"/>
      <c r="FO116" s="19"/>
      <c r="FP116" s="19"/>
      <c r="FQ116" s="19"/>
      <c r="FR116" s="19"/>
      <c r="FS116" s="19"/>
      <c r="FT116" s="19"/>
      <c r="FU116" s="19"/>
      <c r="FV116" s="19"/>
      <c r="FW116" s="19"/>
      <c r="FX116" s="19"/>
      <c r="FY116" s="19"/>
      <c r="FZ116" s="19"/>
      <c r="GA116" s="19"/>
      <c r="GB116" s="19"/>
      <c r="GC116" s="19"/>
      <c r="GD116" s="19"/>
      <c r="GE116" s="19"/>
      <c r="GF116" s="19"/>
      <c r="GG116" s="19"/>
      <c r="GH116" s="19"/>
      <c r="GI116" s="19"/>
      <c r="GJ116" s="19"/>
      <c r="GK116" s="19"/>
      <c r="GL116" s="19"/>
      <c r="GM116" s="19"/>
      <c r="GN116" s="19"/>
      <c r="GO116" s="19"/>
      <c r="GP116" s="19"/>
      <c r="GQ116" s="19"/>
      <c r="GR116" s="19"/>
      <c r="GS116" s="19"/>
      <c r="GT116" s="19"/>
      <c r="GU116" s="19"/>
      <c r="GV116" s="19"/>
      <c r="GW116" s="19"/>
      <c r="GX116" s="19"/>
      <c r="GY116" s="19"/>
      <c r="GZ116" s="19"/>
      <c r="HA116" s="19"/>
      <c r="HB116" s="19"/>
      <c r="HC116" s="19"/>
      <c r="HD116" s="19"/>
      <c r="HE116" s="19"/>
      <c r="HF116" s="19"/>
      <c r="HG116" s="19"/>
      <c r="HH116" s="19"/>
      <c r="HI116" s="19"/>
      <c r="HJ116" s="19"/>
      <c r="HK116" s="19"/>
      <c r="HL116" s="19"/>
      <c r="HM116" s="19"/>
      <c r="HN116" s="19"/>
      <c r="HO116" s="19"/>
      <c r="HP116" s="19"/>
      <c r="HQ116" s="19"/>
      <c r="HR116" s="19"/>
      <c r="HS116" s="19"/>
      <c r="HT116" s="19"/>
      <c r="HU116" s="19"/>
      <c r="HV116" s="19"/>
      <c r="HW116" s="19"/>
      <c r="HX116" s="19"/>
    </row>
    <row r="117" spans="1:232" s="20" customFormat="1" ht="19.95" customHeight="1">
      <c r="A117" s="16">
        <v>92</v>
      </c>
      <c r="B117" s="17" t="s">
        <v>391</v>
      </c>
      <c r="C117" s="18" t="s">
        <v>709</v>
      </c>
      <c r="D117" s="39"/>
      <c r="E117" s="15">
        <v>561</v>
      </c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  <c r="AZ117" s="19"/>
      <c r="BA117" s="19"/>
      <c r="BB117" s="19"/>
      <c r="BC117" s="19"/>
      <c r="BD117" s="19"/>
      <c r="BE117" s="19"/>
      <c r="BF117" s="19"/>
      <c r="BG117" s="19"/>
      <c r="BH117" s="19"/>
      <c r="BI117" s="19"/>
      <c r="BJ117" s="19"/>
      <c r="BK117" s="19"/>
      <c r="BL117" s="19"/>
      <c r="BM117" s="19"/>
      <c r="BN117" s="19"/>
      <c r="BO117" s="19"/>
      <c r="BP117" s="19"/>
      <c r="BQ117" s="19"/>
      <c r="BR117" s="19"/>
      <c r="BS117" s="19"/>
      <c r="BT117" s="19"/>
      <c r="BU117" s="19"/>
      <c r="BV117" s="19"/>
      <c r="BW117" s="19"/>
      <c r="BX117" s="19"/>
      <c r="BY117" s="19"/>
      <c r="BZ117" s="19"/>
      <c r="CA117" s="19"/>
      <c r="CB117" s="19"/>
      <c r="CC117" s="19"/>
      <c r="CD117" s="19"/>
      <c r="CE117" s="19"/>
      <c r="CF117" s="19"/>
      <c r="CG117" s="19"/>
      <c r="CH117" s="19"/>
      <c r="CI117" s="19"/>
      <c r="CJ117" s="19"/>
      <c r="CK117" s="19"/>
      <c r="CL117" s="19"/>
      <c r="CM117" s="19"/>
      <c r="CN117" s="19"/>
      <c r="CO117" s="19"/>
      <c r="CP117" s="19"/>
      <c r="CQ117" s="19"/>
      <c r="CR117" s="19"/>
      <c r="CS117" s="19"/>
      <c r="CT117" s="19"/>
      <c r="CU117" s="19"/>
      <c r="CV117" s="19"/>
      <c r="CW117" s="19"/>
      <c r="CX117" s="19"/>
      <c r="CY117" s="19"/>
      <c r="CZ117" s="19"/>
      <c r="DA117" s="19"/>
      <c r="DB117" s="19"/>
      <c r="DC117" s="19"/>
      <c r="DD117" s="19"/>
      <c r="DE117" s="19"/>
      <c r="DF117" s="19"/>
      <c r="DG117" s="19"/>
      <c r="DH117" s="19"/>
      <c r="DI117" s="19"/>
      <c r="DJ117" s="19"/>
      <c r="DK117" s="19"/>
      <c r="DL117" s="19"/>
      <c r="DM117" s="19"/>
      <c r="DN117" s="19"/>
      <c r="DO117" s="19"/>
      <c r="DP117" s="19"/>
      <c r="DQ117" s="19"/>
      <c r="DR117" s="19"/>
      <c r="DS117" s="19"/>
      <c r="DT117" s="19"/>
      <c r="DU117" s="19"/>
      <c r="DV117" s="19"/>
      <c r="DW117" s="19"/>
      <c r="DX117" s="19"/>
      <c r="DY117" s="19"/>
      <c r="DZ117" s="19"/>
      <c r="EA117" s="19"/>
      <c r="EB117" s="19"/>
      <c r="EC117" s="19"/>
      <c r="ED117" s="19"/>
      <c r="EE117" s="19"/>
      <c r="EF117" s="19"/>
      <c r="EG117" s="19"/>
      <c r="EH117" s="19"/>
      <c r="EI117" s="19"/>
      <c r="EJ117" s="19"/>
      <c r="EK117" s="19"/>
      <c r="EL117" s="19"/>
      <c r="EM117" s="19"/>
      <c r="EN117" s="19"/>
      <c r="EO117" s="19"/>
      <c r="EP117" s="19"/>
      <c r="EQ117" s="19"/>
      <c r="ER117" s="19"/>
      <c r="ES117" s="19"/>
      <c r="ET117" s="19"/>
      <c r="EU117" s="19"/>
      <c r="EV117" s="19"/>
      <c r="EW117" s="19"/>
      <c r="EX117" s="19"/>
      <c r="EY117" s="19"/>
      <c r="EZ117" s="19"/>
      <c r="FA117" s="19"/>
      <c r="FB117" s="19"/>
      <c r="FC117" s="19"/>
      <c r="FD117" s="19"/>
      <c r="FE117" s="19"/>
      <c r="FF117" s="19"/>
      <c r="FG117" s="19"/>
      <c r="FH117" s="19"/>
      <c r="FI117" s="19"/>
      <c r="FJ117" s="19"/>
      <c r="FK117" s="19"/>
      <c r="FL117" s="19"/>
      <c r="FM117" s="19"/>
      <c r="FN117" s="19"/>
      <c r="FO117" s="19"/>
      <c r="FP117" s="19"/>
      <c r="FQ117" s="19"/>
      <c r="FR117" s="19"/>
      <c r="FS117" s="19"/>
      <c r="FT117" s="19"/>
      <c r="FU117" s="19"/>
      <c r="FV117" s="19"/>
      <c r="FW117" s="19"/>
      <c r="FX117" s="19"/>
      <c r="FY117" s="19"/>
      <c r="FZ117" s="19"/>
      <c r="GA117" s="19"/>
      <c r="GB117" s="19"/>
      <c r="GC117" s="19"/>
      <c r="GD117" s="19"/>
      <c r="GE117" s="19"/>
      <c r="GF117" s="19"/>
      <c r="GG117" s="19"/>
      <c r="GH117" s="19"/>
      <c r="GI117" s="19"/>
      <c r="GJ117" s="19"/>
      <c r="GK117" s="19"/>
      <c r="GL117" s="19"/>
      <c r="GM117" s="19"/>
      <c r="GN117" s="19"/>
      <c r="GO117" s="19"/>
      <c r="GP117" s="19"/>
      <c r="GQ117" s="19"/>
      <c r="GR117" s="19"/>
      <c r="GS117" s="19"/>
      <c r="GT117" s="19"/>
      <c r="GU117" s="19"/>
      <c r="GV117" s="19"/>
      <c r="GW117" s="19"/>
      <c r="GX117" s="19"/>
      <c r="GY117" s="19"/>
      <c r="GZ117" s="19"/>
      <c r="HA117" s="19"/>
      <c r="HB117" s="19"/>
      <c r="HC117" s="19"/>
      <c r="HD117" s="19"/>
      <c r="HE117" s="19"/>
      <c r="HF117" s="19"/>
      <c r="HG117" s="19"/>
      <c r="HH117" s="19"/>
      <c r="HI117" s="19"/>
      <c r="HJ117" s="19"/>
      <c r="HK117" s="19"/>
      <c r="HL117" s="19"/>
      <c r="HM117" s="19"/>
      <c r="HN117" s="19"/>
      <c r="HO117" s="19"/>
      <c r="HP117" s="19"/>
      <c r="HQ117" s="19"/>
      <c r="HR117" s="19"/>
      <c r="HS117" s="19"/>
      <c r="HT117" s="19"/>
      <c r="HU117" s="19"/>
      <c r="HV117" s="19"/>
      <c r="HW117" s="19"/>
      <c r="HX117" s="19"/>
    </row>
    <row r="118" spans="1:232" s="20" customFormat="1" ht="19.95" customHeight="1">
      <c r="A118" s="16">
        <v>93</v>
      </c>
      <c r="B118" s="17" t="s">
        <v>392</v>
      </c>
      <c r="C118" s="18" t="s">
        <v>710</v>
      </c>
      <c r="D118" s="39"/>
      <c r="E118" s="15">
        <v>699</v>
      </c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  <c r="AZ118" s="19"/>
      <c r="BA118" s="19"/>
      <c r="BB118" s="19"/>
      <c r="BC118" s="19"/>
      <c r="BD118" s="19"/>
      <c r="BE118" s="19"/>
      <c r="BF118" s="19"/>
      <c r="BG118" s="19"/>
      <c r="BH118" s="19"/>
      <c r="BI118" s="19"/>
      <c r="BJ118" s="19"/>
      <c r="BK118" s="19"/>
      <c r="BL118" s="19"/>
      <c r="BM118" s="19"/>
      <c r="BN118" s="19"/>
      <c r="BO118" s="19"/>
      <c r="BP118" s="19"/>
      <c r="BQ118" s="19"/>
      <c r="BR118" s="19"/>
      <c r="BS118" s="19"/>
      <c r="BT118" s="19"/>
      <c r="BU118" s="19"/>
      <c r="BV118" s="19"/>
      <c r="BW118" s="19"/>
      <c r="BX118" s="19"/>
      <c r="BY118" s="19"/>
      <c r="BZ118" s="19"/>
      <c r="CA118" s="19"/>
      <c r="CB118" s="19"/>
      <c r="CC118" s="19"/>
      <c r="CD118" s="19"/>
      <c r="CE118" s="19"/>
      <c r="CF118" s="19"/>
      <c r="CG118" s="19"/>
      <c r="CH118" s="19"/>
      <c r="CI118" s="19"/>
      <c r="CJ118" s="19"/>
      <c r="CK118" s="19"/>
      <c r="CL118" s="19"/>
      <c r="CM118" s="19"/>
      <c r="CN118" s="19"/>
      <c r="CO118" s="19"/>
      <c r="CP118" s="19"/>
      <c r="CQ118" s="19"/>
      <c r="CR118" s="19"/>
      <c r="CS118" s="19"/>
      <c r="CT118" s="19"/>
      <c r="CU118" s="19"/>
      <c r="CV118" s="19"/>
      <c r="CW118" s="19"/>
      <c r="CX118" s="19"/>
      <c r="CY118" s="19"/>
      <c r="CZ118" s="19"/>
      <c r="DA118" s="19"/>
      <c r="DB118" s="19"/>
      <c r="DC118" s="19"/>
      <c r="DD118" s="19"/>
      <c r="DE118" s="19"/>
      <c r="DF118" s="19"/>
      <c r="DG118" s="19"/>
      <c r="DH118" s="19"/>
      <c r="DI118" s="19"/>
      <c r="DJ118" s="19"/>
      <c r="DK118" s="19"/>
      <c r="DL118" s="19"/>
      <c r="DM118" s="19"/>
      <c r="DN118" s="19"/>
      <c r="DO118" s="19"/>
      <c r="DP118" s="19"/>
      <c r="DQ118" s="19"/>
      <c r="DR118" s="19"/>
      <c r="DS118" s="19"/>
      <c r="DT118" s="19"/>
      <c r="DU118" s="19"/>
      <c r="DV118" s="19"/>
      <c r="DW118" s="19"/>
      <c r="DX118" s="19"/>
      <c r="DY118" s="19"/>
      <c r="DZ118" s="19"/>
      <c r="EA118" s="19"/>
      <c r="EB118" s="19"/>
      <c r="EC118" s="19"/>
      <c r="ED118" s="19"/>
      <c r="EE118" s="19"/>
      <c r="EF118" s="19"/>
      <c r="EG118" s="19"/>
      <c r="EH118" s="19"/>
      <c r="EI118" s="19"/>
      <c r="EJ118" s="19"/>
      <c r="EK118" s="19"/>
      <c r="EL118" s="19"/>
      <c r="EM118" s="19"/>
      <c r="EN118" s="19"/>
      <c r="EO118" s="19"/>
      <c r="EP118" s="19"/>
      <c r="EQ118" s="19"/>
      <c r="ER118" s="19"/>
      <c r="ES118" s="19"/>
      <c r="ET118" s="19"/>
      <c r="EU118" s="19"/>
      <c r="EV118" s="19"/>
      <c r="EW118" s="19"/>
      <c r="EX118" s="19"/>
      <c r="EY118" s="19"/>
      <c r="EZ118" s="19"/>
      <c r="FA118" s="19"/>
      <c r="FB118" s="19"/>
      <c r="FC118" s="19"/>
      <c r="FD118" s="19"/>
      <c r="FE118" s="19"/>
      <c r="FF118" s="19"/>
      <c r="FG118" s="19"/>
      <c r="FH118" s="19"/>
      <c r="FI118" s="19"/>
      <c r="FJ118" s="19"/>
      <c r="FK118" s="19"/>
      <c r="FL118" s="19"/>
      <c r="FM118" s="19"/>
      <c r="FN118" s="19"/>
      <c r="FO118" s="19"/>
      <c r="FP118" s="19"/>
      <c r="FQ118" s="19"/>
      <c r="FR118" s="19"/>
      <c r="FS118" s="19"/>
      <c r="FT118" s="19"/>
      <c r="FU118" s="19"/>
      <c r="FV118" s="19"/>
      <c r="FW118" s="19"/>
      <c r="FX118" s="19"/>
      <c r="FY118" s="19"/>
      <c r="FZ118" s="19"/>
      <c r="GA118" s="19"/>
      <c r="GB118" s="19"/>
      <c r="GC118" s="19"/>
      <c r="GD118" s="19"/>
      <c r="GE118" s="19"/>
      <c r="GF118" s="19"/>
      <c r="GG118" s="19"/>
      <c r="GH118" s="19"/>
      <c r="GI118" s="19"/>
      <c r="GJ118" s="19"/>
      <c r="GK118" s="19"/>
      <c r="GL118" s="19"/>
      <c r="GM118" s="19"/>
      <c r="GN118" s="19"/>
      <c r="GO118" s="19"/>
      <c r="GP118" s="19"/>
      <c r="GQ118" s="19"/>
      <c r="GR118" s="19"/>
      <c r="GS118" s="19"/>
      <c r="GT118" s="19"/>
      <c r="GU118" s="19"/>
      <c r="GV118" s="19"/>
      <c r="GW118" s="19"/>
      <c r="GX118" s="19"/>
      <c r="GY118" s="19"/>
      <c r="GZ118" s="19"/>
      <c r="HA118" s="19"/>
      <c r="HB118" s="19"/>
      <c r="HC118" s="19"/>
      <c r="HD118" s="19"/>
      <c r="HE118" s="19"/>
      <c r="HF118" s="19"/>
      <c r="HG118" s="19"/>
      <c r="HH118" s="19"/>
      <c r="HI118" s="19"/>
      <c r="HJ118" s="19"/>
      <c r="HK118" s="19"/>
      <c r="HL118" s="19"/>
      <c r="HM118" s="19"/>
      <c r="HN118" s="19"/>
      <c r="HO118" s="19"/>
      <c r="HP118" s="19"/>
      <c r="HQ118" s="19"/>
      <c r="HR118" s="19"/>
      <c r="HS118" s="19"/>
      <c r="HT118" s="19"/>
      <c r="HU118" s="19"/>
      <c r="HV118" s="19"/>
      <c r="HW118" s="19"/>
      <c r="HX118" s="19"/>
    </row>
    <row r="119" spans="1:232" s="20" customFormat="1" ht="19.95" customHeight="1">
      <c r="A119" s="16">
        <v>94</v>
      </c>
      <c r="B119" s="17" t="s">
        <v>393</v>
      </c>
      <c r="C119" s="18" t="s">
        <v>711</v>
      </c>
      <c r="D119" s="39"/>
      <c r="E119" s="15">
        <v>639</v>
      </c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  <c r="AZ119" s="19"/>
      <c r="BA119" s="19"/>
      <c r="BB119" s="19"/>
      <c r="BC119" s="19"/>
      <c r="BD119" s="19"/>
      <c r="BE119" s="19"/>
      <c r="BF119" s="19"/>
      <c r="BG119" s="19"/>
      <c r="BH119" s="19"/>
      <c r="BI119" s="19"/>
      <c r="BJ119" s="19"/>
      <c r="BK119" s="19"/>
      <c r="BL119" s="19"/>
      <c r="BM119" s="19"/>
      <c r="BN119" s="19"/>
      <c r="BO119" s="19"/>
      <c r="BP119" s="19"/>
      <c r="BQ119" s="19"/>
      <c r="BR119" s="19"/>
      <c r="BS119" s="19"/>
      <c r="BT119" s="19"/>
      <c r="BU119" s="19"/>
      <c r="BV119" s="19"/>
      <c r="BW119" s="19"/>
      <c r="BX119" s="19"/>
      <c r="BY119" s="19"/>
      <c r="BZ119" s="19"/>
      <c r="CA119" s="19"/>
      <c r="CB119" s="19"/>
      <c r="CC119" s="19"/>
      <c r="CD119" s="19"/>
      <c r="CE119" s="19"/>
      <c r="CF119" s="19"/>
      <c r="CG119" s="19"/>
      <c r="CH119" s="19"/>
      <c r="CI119" s="19"/>
      <c r="CJ119" s="19"/>
      <c r="CK119" s="19"/>
      <c r="CL119" s="19"/>
      <c r="CM119" s="19"/>
      <c r="CN119" s="19"/>
      <c r="CO119" s="19"/>
      <c r="CP119" s="19"/>
      <c r="CQ119" s="19"/>
      <c r="CR119" s="19"/>
      <c r="CS119" s="19"/>
      <c r="CT119" s="19"/>
      <c r="CU119" s="19"/>
      <c r="CV119" s="19"/>
      <c r="CW119" s="19"/>
      <c r="CX119" s="19"/>
      <c r="CY119" s="19"/>
      <c r="CZ119" s="19"/>
      <c r="DA119" s="19"/>
      <c r="DB119" s="19"/>
      <c r="DC119" s="19"/>
      <c r="DD119" s="19"/>
      <c r="DE119" s="19"/>
      <c r="DF119" s="19"/>
      <c r="DG119" s="19"/>
      <c r="DH119" s="19"/>
      <c r="DI119" s="19"/>
      <c r="DJ119" s="19"/>
      <c r="DK119" s="19"/>
      <c r="DL119" s="19"/>
      <c r="DM119" s="19"/>
      <c r="DN119" s="19"/>
      <c r="DO119" s="19"/>
      <c r="DP119" s="19"/>
      <c r="DQ119" s="19"/>
      <c r="DR119" s="19"/>
      <c r="DS119" s="19"/>
      <c r="DT119" s="19"/>
      <c r="DU119" s="19"/>
      <c r="DV119" s="19"/>
      <c r="DW119" s="19"/>
      <c r="DX119" s="19"/>
      <c r="DY119" s="19"/>
      <c r="DZ119" s="19"/>
      <c r="EA119" s="19"/>
      <c r="EB119" s="19"/>
      <c r="EC119" s="19"/>
      <c r="ED119" s="19"/>
      <c r="EE119" s="19"/>
      <c r="EF119" s="19"/>
      <c r="EG119" s="19"/>
      <c r="EH119" s="19"/>
      <c r="EI119" s="19"/>
      <c r="EJ119" s="19"/>
      <c r="EK119" s="19"/>
      <c r="EL119" s="19"/>
      <c r="EM119" s="19"/>
      <c r="EN119" s="19"/>
      <c r="EO119" s="19"/>
      <c r="EP119" s="19"/>
      <c r="EQ119" s="19"/>
      <c r="ER119" s="19"/>
      <c r="ES119" s="19"/>
      <c r="ET119" s="19"/>
      <c r="EU119" s="19"/>
      <c r="EV119" s="19"/>
      <c r="EW119" s="19"/>
      <c r="EX119" s="19"/>
      <c r="EY119" s="19"/>
      <c r="EZ119" s="19"/>
      <c r="FA119" s="19"/>
      <c r="FB119" s="19"/>
      <c r="FC119" s="19"/>
      <c r="FD119" s="19"/>
      <c r="FE119" s="19"/>
      <c r="FF119" s="19"/>
      <c r="FG119" s="19"/>
      <c r="FH119" s="19"/>
      <c r="FI119" s="19"/>
      <c r="FJ119" s="19"/>
      <c r="FK119" s="19"/>
      <c r="FL119" s="19"/>
      <c r="FM119" s="19"/>
      <c r="FN119" s="19"/>
      <c r="FO119" s="19"/>
      <c r="FP119" s="19"/>
      <c r="FQ119" s="19"/>
      <c r="FR119" s="19"/>
      <c r="FS119" s="19"/>
      <c r="FT119" s="19"/>
      <c r="FU119" s="19"/>
      <c r="FV119" s="19"/>
      <c r="FW119" s="19"/>
      <c r="FX119" s="19"/>
      <c r="FY119" s="19"/>
      <c r="FZ119" s="19"/>
      <c r="GA119" s="19"/>
      <c r="GB119" s="19"/>
      <c r="GC119" s="19"/>
      <c r="GD119" s="19"/>
      <c r="GE119" s="19"/>
      <c r="GF119" s="19"/>
      <c r="GG119" s="19"/>
      <c r="GH119" s="19"/>
      <c r="GI119" s="19"/>
      <c r="GJ119" s="19"/>
      <c r="GK119" s="19"/>
      <c r="GL119" s="19"/>
      <c r="GM119" s="19"/>
      <c r="GN119" s="19"/>
      <c r="GO119" s="19"/>
      <c r="GP119" s="19"/>
      <c r="GQ119" s="19"/>
      <c r="GR119" s="19"/>
      <c r="GS119" s="19"/>
      <c r="GT119" s="19"/>
      <c r="GU119" s="19"/>
      <c r="GV119" s="19"/>
      <c r="GW119" s="19"/>
      <c r="GX119" s="19"/>
      <c r="GY119" s="19"/>
      <c r="GZ119" s="19"/>
      <c r="HA119" s="19"/>
      <c r="HB119" s="19"/>
      <c r="HC119" s="19"/>
      <c r="HD119" s="19"/>
      <c r="HE119" s="19"/>
      <c r="HF119" s="19"/>
      <c r="HG119" s="19"/>
      <c r="HH119" s="19"/>
      <c r="HI119" s="19"/>
      <c r="HJ119" s="19"/>
      <c r="HK119" s="19"/>
      <c r="HL119" s="19"/>
      <c r="HM119" s="19"/>
      <c r="HN119" s="19"/>
      <c r="HO119" s="19"/>
      <c r="HP119" s="19"/>
      <c r="HQ119" s="19"/>
      <c r="HR119" s="19"/>
      <c r="HS119" s="19"/>
      <c r="HT119" s="19"/>
      <c r="HU119" s="19"/>
      <c r="HV119" s="19"/>
      <c r="HW119" s="19"/>
      <c r="HX119" s="19"/>
    </row>
    <row r="120" spans="1:232" s="20" customFormat="1" ht="19.95" customHeight="1">
      <c r="A120" s="16">
        <v>95</v>
      </c>
      <c r="B120" s="17" t="s">
        <v>394</v>
      </c>
      <c r="C120" s="18" t="s">
        <v>712</v>
      </c>
      <c r="D120" s="39"/>
      <c r="E120" s="15">
        <v>619</v>
      </c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  <c r="AZ120" s="19"/>
      <c r="BA120" s="19"/>
      <c r="BB120" s="19"/>
      <c r="BC120" s="19"/>
      <c r="BD120" s="19"/>
      <c r="BE120" s="19"/>
      <c r="BF120" s="19"/>
      <c r="BG120" s="19"/>
      <c r="BH120" s="19"/>
      <c r="BI120" s="19"/>
      <c r="BJ120" s="19"/>
      <c r="BK120" s="19"/>
      <c r="BL120" s="19"/>
      <c r="BM120" s="19"/>
      <c r="BN120" s="19"/>
      <c r="BO120" s="19"/>
      <c r="BP120" s="19"/>
      <c r="BQ120" s="19"/>
      <c r="BR120" s="19"/>
      <c r="BS120" s="19"/>
      <c r="BT120" s="19"/>
      <c r="BU120" s="19"/>
      <c r="BV120" s="19"/>
      <c r="BW120" s="19"/>
      <c r="BX120" s="19"/>
      <c r="BY120" s="19"/>
      <c r="BZ120" s="19"/>
      <c r="CA120" s="19"/>
      <c r="CB120" s="19"/>
      <c r="CC120" s="19"/>
      <c r="CD120" s="19"/>
      <c r="CE120" s="19"/>
      <c r="CF120" s="19"/>
      <c r="CG120" s="19"/>
      <c r="CH120" s="19"/>
      <c r="CI120" s="19"/>
      <c r="CJ120" s="19"/>
      <c r="CK120" s="19"/>
      <c r="CL120" s="19"/>
      <c r="CM120" s="19"/>
      <c r="CN120" s="19"/>
      <c r="CO120" s="19"/>
      <c r="CP120" s="19"/>
      <c r="CQ120" s="19"/>
      <c r="CR120" s="19"/>
      <c r="CS120" s="19"/>
      <c r="CT120" s="19"/>
      <c r="CU120" s="19"/>
      <c r="CV120" s="19"/>
      <c r="CW120" s="19"/>
      <c r="CX120" s="19"/>
      <c r="CY120" s="19"/>
      <c r="CZ120" s="19"/>
      <c r="DA120" s="19"/>
      <c r="DB120" s="19"/>
      <c r="DC120" s="19"/>
      <c r="DD120" s="19"/>
      <c r="DE120" s="19"/>
      <c r="DF120" s="19"/>
      <c r="DG120" s="19"/>
      <c r="DH120" s="19"/>
      <c r="DI120" s="19"/>
      <c r="DJ120" s="19"/>
      <c r="DK120" s="19"/>
      <c r="DL120" s="19"/>
      <c r="DM120" s="19"/>
      <c r="DN120" s="19"/>
      <c r="DO120" s="19"/>
      <c r="DP120" s="19"/>
      <c r="DQ120" s="19"/>
      <c r="DR120" s="19"/>
      <c r="DS120" s="19"/>
      <c r="DT120" s="19"/>
      <c r="DU120" s="19"/>
      <c r="DV120" s="19"/>
      <c r="DW120" s="19"/>
      <c r="DX120" s="19"/>
      <c r="DY120" s="19"/>
      <c r="DZ120" s="19"/>
      <c r="EA120" s="19"/>
      <c r="EB120" s="19"/>
      <c r="EC120" s="19"/>
      <c r="ED120" s="19"/>
      <c r="EE120" s="19"/>
      <c r="EF120" s="19"/>
      <c r="EG120" s="19"/>
      <c r="EH120" s="19"/>
      <c r="EI120" s="19"/>
      <c r="EJ120" s="19"/>
      <c r="EK120" s="19"/>
      <c r="EL120" s="19"/>
      <c r="EM120" s="19"/>
      <c r="EN120" s="19"/>
      <c r="EO120" s="19"/>
      <c r="EP120" s="19"/>
      <c r="EQ120" s="19"/>
      <c r="ER120" s="19"/>
      <c r="ES120" s="19"/>
      <c r="ET120" s="19"/>
      <c r="EU120" s="19"/>
      <c r="EV120" s="19"/>
      <c r="EW120" s="19"/>
      <c r="EX120" s="19"/>
      <c r="EY120" s="19"/>
      <c r="EZ120" s="19"/>
      <c r="FA120" s="19"/>
      <c r="FB120" s="19"/>
      <c r="FC120" s="19"/>
      <c r="FD120" s="19"/>
      <c r="FE120" s="19"/>
      <c r="FF120" s="19"/>
      <c r="FG120" s="19"/>
      <c r="FH120" s="19"/>
      <c r="FI120" s="19"/>
      <c r="FJ120" s="19"/>
      <c r="FK120" s="19"/>
      <c r="FL120" s="19"/>
      <c r="FM120" s="19"/>
      <c r="FN120" s="19"/>
      <c r="FO120" s="19"/>
      <c r="FP120" s="19"/>
      <c r="FQ120" s="19"/>
      <c r="FR120" s="19"/>
      <c r="FS120" s="19"/>
      <c r="FT120" s="19"/>
      <c r="FU120" s="19"/>
      <c r="FV120" s="19"/>
      <c r="FW120" s="19"/>
      <c r="FX120" s="19"/>
      <c r="FY120" s="19"/>
      <c r="FZ120" s="19"/>
      <c r="GA120" s="19"/>
      <c r="GB120" s="19"/>
      <c r="GC120" s="19"/>
      <c r="GD120" s="19"/>
      <c r="GE120" s="19"/>
      <c r="GF120" s="19"/>
      <c r="GG120" s="19"/>
      <c r="GH120" s="19"/>
      <c r="GI120" s="19"/>
      <c r="GJ120" s="19"/>
      <c r="GK120" s="19"/>
      <c r="GL120" s="19"/>
      <c r="GM120" s="19"/>
      <c r="GN120" s="19"/>
      <c r="GO120" s="19"/>
      <c r="GP120" s="19"/>
      <c r="GQ120" s="19"/>
      <c r="GR120" s="19"/>
      <c r="GS120" s="19"/>
      <c r="GT120" s="19"/>
      <c r="GU120" s="19"/>
      <c r="GV120" s="19"/>
      <c r="GW120" s="19"/>
      <c r="GX120" s="19"/>
      <c r="GY120" s="19"/>
      <c r="GZ120" s="19"/>
      <c r="HA120" s="19"/>
      <c r="HB120" s="19"/>
      <c r="HC120" s="19"/>
      <c r="HD120" s="19"/>
      <c r="HE120" s="19"/>
      <c r="HF120" s="19"/>
      <c r="HG120" s="19"/>
      <c r="HH120" s="19"/>
      <c r="HI120" s="19"/>
      <c r="HJ120" s="19"/>
      <c r="HK120" s="19"/>
      <c r="HL120" s="19"/>
      <c r="HM120" s="19"/>
      <c r="HN120" s="19"/>
      <c r="HO120" s="19"/>
      <c r="HP120" s="19"/>
      <c r="HQ120" s="19"/>
      <c r="HR120" s="19"/>
      <c r="HS120" s="19"/>
      <c r="HT120" s="19"/>
      <c r="HU120" s="19"/>
      <c r="HV120" s="19"/>
      <c r="HW120" s="19"/>
      <c r="HX120" s="19"/>
    </row>
    <row r="121" spans="1:232" s="20" customFormat="1" ht="19.95" customHeight="1">
      <c r="A121" s="16">
        <v>96</v>
      </c>
      <c r="B121" s="17" t="s">
        <v>395</v>
      </c>
      <c r="C121" s="18" t="s">
        <v>713</v>
      </c>
      <c r="D121" s="40"/>
      <c r="E121" s="15">
        <v>427</v>
      </c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  <c r="AZ121" s="19"/>
      <c r="BA121" s="19"/>
      <c r="BB121" s="19"/>
      <c r="BC121" s="19"/>
      <c r="BD121" s="19"/>
      <c r="BE121" s="19"/>
      <c r="BF121" s="19"/>
      <c r="BG121" s="19"/>
      <c r="BH121" s="19"/>
      <c r="BI121" s="19"/>
      <c r="BJ121" s="19"/>
      <c r="BK121" s="19"/>
      <c r="BL121" s="19"/>
      <c r="BM121" s="19"/>
      <c r="BN121" s="19"/>
      <c r="BO121" s="19"/>
      <c r="BP121" s="19"/>
      <c r="BQ121" s="19"/>
      <c r="BR121" s="19"/>
      <c r="BS121" s="19"/>
      <c r="BT121" s="19"/>
      <c r="BU121" s="19"/>
      <c r="BV121" s="19"/>
      <c r="BW121" s="19"/>
      <c r="BX121" s="19"/>
      <c r="BY121" s="19"/>
      <c r="BZ121" s="19"/>
      <c r="CA121" s="19"/>
      <c r="CB121" s="19"/>
      <c r="CC121" s="19"/>
      <c r="CD121" s="19"/>
      <c r="CE121" s="19"/>
      <c r="CF121" s="19"/>
      <c r="CG121" s="19"/>
      <c r="CH121" s="19"/>
      <c r="CI121" s="19"/>
      <c r="CJ121" s="19"/>
      <c r="CK121" s="19"/>
      <c r="CL121" s="19"/>
      <c r="CM121" s="19"/>
      <c r="CN121" s="19"/>
      <c r="CO121" s="19"/>
      <c r="CP121" s="19"/>
      <c r="CQ121" s="19"/>
      <c r="CR121" s="19"/>
      <c r="CS121" s="19"/>
      <c r="CT121" s="19"/>
      <c r="CU121" s="19"/>
      <c r="CV121" s="19"/>
      <c r="CW121" s="19"/>
      <c r="CX121" s="19"/>
      <c r="CY121" s="19"/>
      <c r="CZ121" s="19"/>
      <c r="DA121" s="19"/>
      <c r="DB121" s="19"/>
      <c r="DC121" s="19"/>
      <c r="DD121" s="19"/>
      <c r="DE121" s="19"/>
      <c r="DF121" s="19"/>
      <c r="DG121" s="19"/>
      <c r="DH121" s="19"/>
      <c r="DI121" s="19"/>
      <c r="DJ121" s="19"/>
      <c r="DK121" s="19"/>
      <c r="DL121" s="19"/>
      <c r="DM121" s="19"/>
      <c r="DN121" s="19"/>
      <c r="DO121" s="19"/>
      <c r="DP121" s="19"/>
      <c r="DQ121" s="19"/>
      <c r="DR121" s="19"/>
      <c r="DS121" s="19"/>
      <c r="DT121" s="19"/>
      <c r="DU121" s="19"/>
      <c r="DV121" s="19"/>
      <c r="DW121" s="19"/>
      <c r="DX121" s="19"/>
      <c r="DY121" s="19"/>
      <c r="DZ121" s="19"/>
      <c r="EA121" s="19"/>
      <c r="EB121" s="19"/>
      <c r="EC121" s="19"/>
      <c r="ED121" s="19"/>
      <c r="EE121" s="19"/>
      <c r="EF121" s="19"/>
      <c r="EG121" s="19"/>
      <c r="EH121" s="19"/>
      <c r="EI121" s="19"/>
      <c r="EJ121" s="19"/>
      <c r="EK121" s="19"/>
      <c r="EL121" s="19"/>
      <c r="EM121" s="19"/>
      <c r="EN121" s="19"/>
      <c r="EO121" s="19"/>
      <c r="EP121" s="19"/>
      <c r="EQ121" s="19"/>
      <c r="ER121" s="19"/>
      <c r="ES121" s="19"/>
      <c r="ET121" s="19"/>
      <c r="EU121" s="19"/>
      <c r="EV121" s="19"/>
      <c r="EW121" s="19"/>
      <c r="EX121" s="19"/>
      <c r="EY121" s="19"/>
      <c r="EZ121" s="19"/>
      <c r="FA121" s="19"/>
      <c r="FB121" s="19"/>
      <c r="FC121" s="19"/>
      <c r="FD121" s="19"/>
      <c r="FE121" s="19"/>
      <c r="FF121" s="19"/>
      <c r="FG121" s="19"/>
      <c r="FH121" s="19"/>
      <c r="FI121" s="19"/>
      <c r="FJ121" s="19"/>
      <c r="FK121" s="19"/>
      <c r="FL121" s="19"/>
      <c r="FM121" s="19"/>
      <c r="FN121" s="19"/>
      <c r="FO121" s="19"/>
      <c r="FP121" s="19"/>
      <c r="FQ121" s="19"/>
      <c r="FR121" s="19"/>
      <c r="FS121" s="19"/>
      <c r="FT121" s="19"/>
      <c r="FU121" s="19"/>
      <c r="FV121" s="19"/>
      <c r="FW121" s="19"/>
      <c r="FX121" s="19"/>
      <c r="FY121" s="19"/>
      <c r="FZ121" s="19"/>
      <c r="GA121" s="19"/>
      <c r="GB121" s="19"/>
      <c r="GC121" s="19"/>
      <c r="GD121" s="19"/>
      <c r="GE121" s="19"/>
      <c r="GF121" s="19"/>
      <c r="GG121" s="19"/>
      <c r="GH121" s="19"/>
      <c r="GI121" s="19"/>
      <c r="GJ121" s="19"/>
      <c r="GK121" s="19"/>
      <c r="GL121" s="19"/>
      <c r="GM121" s="19"/>
      <c r="GN121" s="19"/>
      <c r="GO121" s="19"/>
      <c r="GP121" s="19"/>
      <c r="GQ121" s="19"/>
      <c r="GR121" s="19"/>
      <c r="GS121" s="19"/>
      <c r="GT121" s="19"/>
      <c r="GU121" s="19"/>
      <c r="GV121" s="19"/>
      <c r="GW121" s="19"/>
      <c r="GX121" s="19"/>
      <c r="GY121" s="19"/>
      <c r="GZ121" s="19"/>
      <c r="HA121" s="19"/>
      <c r="HB121" s="19"/>
      <c r="HC121" s="19"/>
      <c r="HD121" s="19"/>
      <c r="HE121" s="19"/>
      <c r="HF121" s="19"/>
      <c r="HG121" s="19"/>
      <c r="HH121" s="19"/>
      <c r="HI121" s="19"/>
      <c r="HJ121" s="19"/>
      <c r="HK121" s="19"/>
      <c r="HL121" s="19"/>
      <c r="HM121" s="19"/>
      <c r="HN121" s="19"/>
      <c r="HO121" s="19"/>
      <c r="HP121" s="19"/>
      <c r="HQ121" s="19"/>
      <c r="HR121" s="19"/>
      <c r="HS121" s="19"/>
      <c r="HT121" s="19"/>
      <c r="HU121" s="19"/>
      <c r="HV121" s="19"/>
      <c r="HW121" s="19"/>
      <c r="HX121" s="19"/>
    </row>
    <row r="122" spans="1:232" s="11" customFormat="1" ht="19.95" customHeight="1">
      <c r="A122" s="41" t="s">
        <v>714</v>
      </c>
      <c r="B122" s="41"/>
      <c r="C122" s="41"/>
      <c r="D122" s="31"/>
      <c r="E122" s="10">
        <f>E123+E128</f>
        <v>25320</v>
      </c>
    </row>
    <row r="123" spans="1:232" s="11" customFormat="1" ht="19.95" customHeight="1">
      <c r="A123" s="42" t="s">
        <v>14</v>
      </c>
      <c r="B123" s="43"/>
      <c r="C123" s="44"/>
      <c r="D123" s="12"/>
      <c r="E123" s="10">
        <f>SUM(E124:E127)</f>
        <v>6277</v>
      </c>
    </row>
    <row r="124" spans="1:232" s="11" customFormat="1" ht="19.95" customHeight="1">
      <c r="A124" s="16">
        <v>97</v>
      </c>
      <c r="B124" s="17" t="s">
        <v>396</v>
      </c>
      <c r="C124" s="18" t="s">
        <v>398</v>
      </c>
      <c r="D124" s="45">
        <v>2146901</v>
      </c>
      <c r="E124" s="26">
        <v>1137</v>
      </c>
    </row>
    <row r="125" spans="1:232" s="11" customFormat="1" ht="19.95" customHeight="1">
      <c r="A125" s="16">
        <v>98</v>
      </c>
      <c r="B125" s="17" t="s">
        <v>396</v>
      </c>
      <c r="C125" s="18" t="s">
        <v>399</v>
      </c>
      <c r="D125" s="46"/>
      <c r="E125" s="26">
        <v>480</v>
      </c>
    </row>
    <row r="126" spans="1:232" s="11" customFormat="1" ht="19.95" customHeight="1">
      <c r="A126" s="16">
        <v>99</v>
      </c>
      <c r="B126" s="17" t="s">
        <v>396</v>
      </c>
      <c r="C126" s="18" t="s">
        <v>400</v>
      </c>
      <c r="D126" s="46"/>
      <c r="E126" s="26">
        <v>1670</v>
      </c>
    </row>
    <row r="127" spans="1:232" s="11" customFormat="1" ht="19.95" customHeight="1">
      <c r="A127" s="16">
        <v>100</v>
      </c>
      <c r="B127" s="17" t="s">
        <v>396</v>
      </c>
      <c r="C127" s="18" t="s">
        <v>401</v>
      </c>
      <c r="D127" s="47"/>
      <c r="E127" s="26">
        <v>2990</v>
      </c>
    </row>
    <row r="128" spans="1:232" s="9" customFormat="1" ht="19.95" customHeight="1">
      <c r="A128" s="48" t="s">
        <v>759</v>
      </c>
      <c r="B128" s="48"/>
      <c r="C128" s="48"/>
      <c r="D128" s="12"/>
      <c r="E128" s="8">
        <f>SUM(E129:E134)</f>
        <v>19043</v>
      </c>
    </row>
    <row r="129" spans="1:232" s="20" customFormat="1" ht="19.95" customHeight="1">
      <c r="A129" s="16">
        <v>101</v>
      </c>
      <c r="B129" s="17" t="s">
        <v>396</v>
      </c>
      <c r="C129" s="18" t="s">
        <v>397</v>
      </c>
      <c r="D129" s="37">
        <v>2146901</v>
      </c>
      <c r="E129" s="26">
        <v>1311</v>
      </c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  <c r="AZ129" s="19"/>
      <c r="BA129" s="19"/>
      <c r="BB129" s="19"/>
      <c r="BC129" s="19"/>
      <c r="BD129" s="19"/>
      <c r="BE129" s="19"/>
      <c r="BF129" s="19"/>
      <c r="BG129" s="19"/>
      <c r="BH129" s="19"/>
      <c r="BI129" s="19"/>
      <c r="BJ129" s="19"/>
      <c r="BK129" s="19"/>
      <c r="BL129" s="19"/>
      <c r="BM129" s="19"/>
      <c r="BN129" s="19"/>
      <c r="BO129" s="19"/>
      <c r="BP129" s="19"/>
      <c r="BQ129" s="19"/>
      <c r="BR129" s="19"/>
      <c r="BS129" s="19"/>
      <c r="BT129" s="19"/>
      <c r="BU129" s="19"/>
      <c r="BV129" s="19"/>
      <c r="BW129" s="19"/>
      <c r="BX129" s="19"/>
      <c r="BY129" s="19"/>
      <c r="BZ129" s="19"/>
      <c r="CA129" s="19"/>
      <c r="CB129" s="19"/>
      <c r="CC129" s="19"/>
      <c r="CD129" s="19"/>
      <c r="CE129" s="19"/>
      <c r="CF129" s="19"/>
      <c r="CG129" s="19"/>
      <c r="CH129" s="19"/>
      <c r="CI129" s="19"/>
      <c r="CJ129" s="19"/>
      <c r="CK129" s="19"/>
      <c r="CL129" s="19"/>
      <c r="CM129" s="19"/>
      <c r="CN129" s="19"/>
      <c r="CO129" s="19"/>
      <c r="CP129" s="19"/>
      <c r="CQ129" s="19"/>
      <c r="CR129" s="19"/>
      <c r="CS129" s="19"/>
      <c r="CT129" s="19"/>
      <c r="CU129" s="19"/>
      <c r="CV129" s="19"/>
      <c r="CW129" s="19"/>
      <c r="CX129" s="19"/>
      <c r="CY129" s="19"/>
      <c r="CZ129" s="19"/>
      <c r="DA129" s="19"/>
      <c r="DB129" s="19"/>
      <c r="DC129" s="19"/>
      <c r="DD129" s="19"/>
      <c r="DE129" s="19"/>
      <c r="DF129" s="19"/>
      <c r="DG129" s="19"/>
      <c r="DH129" s="19"/>
      <c r="DI129" s="19"/>
      <c r="DJ129" s="19"/>
      <c r="DK129" s="19"/>
      <c r="DL129" s="19"/>
      <c r="DM129" s="19"/>
      <c r="DN129" s="19"/>
      <c r="DO129" s="19"/>
      <c r="DP129" s="19"/>
      <c r="DQ129" s="19"/>
      <c r="DR129" s="19"/>
      <c r="DS129" s="19"/>
      <c r="DT129" s="19"/>
      <c r="DU129" s="19"/>
      <c r="DV129" s="19"/>
      <c r="DW129" s="19"/>
      <c r="DX129" s="19"/>
      <c r="DY129" s="19"/>
      <c r="DZ129" s="19"/>
      <c r="EA129" s="19"/>
      <c r="EB129" s="19"/>
      <c r="EC129" s="19"/>
      <c r="ED129" s="19"/>
      <c r="EE129" s="19"/>
      <c r="EF129" s="19"/>
      <c r="EG129" s="19"/>
      <c r="EH129" s="19"/>
      <c r="EI129" s="19"/>
      <c r="EJ129" s="19"/>
      <c r="EK129" s="19"/>
      <c r="EL129" s="19"/>
      <c r="EM129" s="19"/>
      <c r="EN129" s="19"/>
      <c r="EO129" s="19"/>
      <c r="EP129" s="19"/>
      <c r="EQ129" s="19"/>
      <c r="ER129" s="19"/>
      <c r="ES129" s="19"/>
      <c r="ET129" s="19"/>
      <c r="EU129" s="19"/>
      <c r="EV129" s="19"/>
      <c r="EW129" s="19"/>
      <c r="EX129" s="19"/>
      <c r="EY129" s="19"/>
      <c r="EZ129" s="19"/>
      <c r="FA129" s="19"/>
      <c r="FB129" s="19"/>
      <c r="FC129" s="19"/>
      <c r="FD129" s="19"/>
      <c r="FE129" s="19"/>
      <c r="FF129" s="19"/>
      <c r="FG129" s="19"/>
      <c r="FH129" s="19"/>
      <c r="FI129" s="19"/>
      <c r="FJ129" s="19"/>
      <c r="FK129" s="19"/>
      <c r="FL129" s="19"/>
      <c r="FM129" s="19"/>
      <c r="FN129" s="19"/>
      <c r="FO129" s="19"/>
      <c r="FP129" s="19"/>
      <c r="FQ129" s="19"/>
      <c r="FR129" s="19"/>
      <c r="FS129" s="19"/>
      <c r="FT129" s="19"/>
      <c r="FU129" s="19"/>
      <c r="FV129" s="19"/>
      <c r="FW129" s="19"/>
      <c r="FX129" s="19"/>
      <c r="FY129" s="19"/>
      <c r="FZ129" s="19"/>
      <c r="GA129" s="19"/>
      <c r="GB129" s="19"/>
      <c r="GC129" s="19"/>
      <c r="GD129" s="19"/>
      <c r="GE129" s="19"/>
      <c r="GF129" s="19"/>
      <c r="GG129" s="19"/>
      <c r="GH129" s="19"/>
      <c r="GI129" s="19"/>
      <c r="GJ129" s="19"/>
      <c r="GK129" s="19"/>
      <c r="GL129" s="19"/>
      <c r="GM129" s="19"/>
      <c r="GN129" s="19"/>
      <c r="GO129" s="19"/>
      <c r="GP129" s="19"/>
      <c r="GQ129" s="19"/>
      <c r="GR129" s="19"/>
      <c r="GS129" s="19"/>
      <c r="GT129" s="19"/>
      <c r="GU129" s="19"/>
      <c r="GV129" s="19"/>
      <c r="GW129" s="19"/>
      <c r="GX129" s="19"/>
      <c r="GY129" s="19"/>
      <c r="GZ129" s="19"/>
      <c r="HA129" s="19"/>
      <c r="HB129" s="19"/>
      <c r="HC129" s="19"/>
      <c r="HD129" s="19"/>
      <c r="HE129" s="19"/>
      <c r="HF129" s="19"/>
      <c r="HG129" s="19"/>
      <c r="HH129" s="19"/>
      <c r="HI129" s="19"/>
      <c r="HJ129" s="19"/>
      <c r="HK129" s="19"/>
      <c r="HL129" s="19"/>
      <c r="HM129" s="19"/>
      <c r="HN129" s="19"/>
      <c r="HO129" s="19"/>
      <c r="HP129" s="19"/>
      <c r="HQ129" s="19"/>
      <c r="HR129" s="19"/>
      <c r="HS129" s="19"/>
      <c r="HT129" s="19"/>
      <c r="HU129" s="19"/>
      <c r="HV129" s="19"/>
      <c r="HW129" s="19"/>
      <c r="HX129" s="19"/>
    </row>
    <row r="130" spans="1:232" s="20" customFormat="1" ht="19.95" customHeight="1">
      <c r="A130" s="16">
        <v>102</v>
      </c>
      <c r="B130" s="17" t="s">
        <v>396</v>
      </c>
      <c r="C130" s="18" t="s">
        <v>398</v>
      </c>
      <c r="D130" s="37"/>
      <c r="E130" s="26">
        <v>366</v>
      </c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  <c r="AZ130" s="19"/>
      <c r="BA130" s="19"/>
      <c r="BB130" s="19"/>
      <c r="BC130" s="19"/>
      <c r="BD130" s="19"/>
      <c r="BE130" s="19"/>
      <c r="BF130" s="19"/>
      <c r="BG130" s="19"/>
      <c r="BH130" s="19"/>
      <c r="BI130" s="19"/>
      <c r="BJ130" s="19"/>
      <c r="BK130" s="19"/>
      <c r="BL130" s="19"/>
      <c r="BM130" s="19"/>
      <c r="BN130" s="19"/>
      <c r="BO130" s="19"/>
      <c r="BP130" s="19"/>
      <c r="BQ130" s="19"/>
      <c r="BR130" s="19"/>
      <c r="BS130" s="19"/>
      <c r="BT130" s="19"/>
      <c r="BU130" s="19"/>
      <c r="BV130" s="19"/>
      <c r="BW130" s="19"/>
      <c r="BX130" s="19"/>
      <c r="BY130" s="19"/>
      <c r="BZ130" s="19"/>
      <c r="CA130" s="19"/>
      <c r="CB130" s="19"/>
      <c r="CC130" s="19"/>
      <c r="CD130" s="19"/>
      <c r="CE130" s="19"/>
      <c r="CF130" s="19"/>
      <c r="CG130" s="19"/>
      <c r="CH130" s="19"/>
      <c r="CI130" s="19"/>
      <c r="CJ130" s="19"/>
      <c r="CK130" s="19"/>
      <c r="CL130" s="19"/>
      <c r="CM130" s="19"/>
      <c r="CN130" s="19"/>
      <c r="CO130" s="19"/>
      <c r="CP130" s="19"/>
      <c r="CQ130" s="19"/>
      <c r="CR130" s="19"/>
      <c r="CS130" s="19"/>
      <c r="CT130" s="19"/>
      <c r="CU130" s="19"/>
      <c r="CV130" s="19"/>
      <c r="CW130" s="19"/>
      <c r="CX130" s="19"/>
      <c r="CY130" s="19"/>
      <c r="CZ130" s="19"/>
      <c r="DA130" s="19"/>
      <c r="DB130" s="19"/>
      <c r="DC130" s="19"/>
      <c r="DD130" s="19"/>
      <c r="DE130" s="19"/>
      <c r="DF130" s="19"/>
      <c r="DG130" s="19"/>
      <c r="DH130" s="19"/>
      <c r="DI130" s="19"/>
      <c r="DJ130" s="19"/>
      <c r="DK130" s="19"/>
      <c r="DL130" s="19"/>
      <c r="DM130" s="19"/>
      <c r="DN130" s="19"/>
      <c r="DO130" s="19"/>
      <c r="DP130" s="19"/>
      <c r="DQ130" s="19"/>
      <c r="DR130" s="19"/>
      <c r="DS130" s="19"/>
      <c r="DT130" s="19"/>
      <c r="DU130" s="19"/>
      <c r="DV130" s="19"/>
      <c r="DW130" s="19"/>
      <c r="DX130" s="19"/>
      <c r="DY130" s="19"/>
      <c r="DZ130" s="19"/>
      <c r="EA130" s="19"/>
      <c r="EB130" s="19"/>
      <c r="EC130" s="19"/>
      <c r="ED130" s="19"/>
      <c r="EE130" s="19"/>
      <c r="EF130" s="19"/>
      <c r="EG130" s="19"/>
      <c r="EH130" s="19"/>
      <c r="EI130" s="19"/>
      <c r="EJ130" s="19"/>
      <c r="EK130" s="19"/>
      <c r="EL130" s="19"/>
      <c r="EM130" s="19"/>
      <c r="EN130" s="19"/>
      <c r="EO130" s="19"/>
      <c r="EP130" s="19"/>
      <c r="EQ130" s="19"/>
      <c r="ER130" s="19"/>
      <c r="ES130" s="19"/>
      <c r="ET130" s="19"/>
      <c r="EU130" s="19"/>
      <c r="EV130" s="19"/>
      <c r="EW130" s="19"/>
      <c r="EX130" s="19"/>
      <c r="EY130" s="19"/>
      <c r="EZ130" s="19"/>
      <c r="FA130" s="19"/>
      <c r="FB130" s="19"/>
      <c r="FC130" s="19"/>
      <c r="FD130" s="19"/>
      <c r="FE130" s="19"/>
      <c r="FF130" s="19"/>
      <c r="FG130" s="19"/>
      <c r="FH130" s="19"/>
      <c r="FI130" s="19"/>
      <c r="FJ130" s="19"/>
      <c r="FK130" s="19"/>
      <c r="FL130" s="19"/>
      <c r="FM130" s="19"/>
      <c r="FN130" s="19"/>
      <c r="FO130" s="19"/>
      <c r="FP130" s="19"/>
      <c r="FQ130" s="19"/>
      <c r="FR130" s="19"/>
      <c r="FS130" s="19"/>
      <c r="FT130" s="19"/>
      <c r="FU130" s="19"/>
      <c r="FV130" s="19"/>
      <c r="FW130" s="19"/>
      <c r="FX130" s="19"/>
      <c r="FY130" s="19"/>
      <c r="FZ130" s="19"/>
      <c r="GA130" s="19"/>
      <c r="GB130" s="19"/>
      <c r="GC130" s="19"/>
      <c r="GD130" s="19"/>
      <c r="GE130" s="19"/>
      <c r="GF130" s="19"/>
      <c r="GG130" s="19"/>
      <c r="GH130" s="19"/>
      <c r="GI130" s="19"/>
      <c r="GJ130" s="19"/>
      <c r="GK130" s="19"/>
      <c r="GL130" s="19"/>
      <c r="GM130" s="19"/>
      <c r="GN130" s="19"/>
      <c r="GO130" s="19"/>
      <c r="GP130" s="19"/>
      <c r="GQ130" s="19"/>
      <c r="GR130" s="19"/>
      <c r="GS130" s="19"/>
      <c r="GT130" s="19"/>
      <c r="GU130" s="19"/>
      <c r="GV130" s="19"/>
      <c r="GW130" s="19"/>
      <c r="GX130" s="19"/>
      <c r="GY130" s="19"/>
      <c r="GZ130" s="19"/>
      <c r="HA130" s="19"/>
      <c r="HB130" s="19"/>
      <c r="HC130" s="19"/>
      <c r="HD130" s="19"/>
      <c r="HE130" s="19"/>
      <c r="HF130" s="19"/>
      <c r="HG130" s="19"/>
      <c r="HH130" s="19"/>
      <c r="HI130" s="19"/>
      <c r="HJ130" s="19"/>
      <c r="HK130" s="19"/>
      <c r="HL130" s="19"/>
      <c r="HM130" s="19"/>
      <c r="HN130" s="19"/>
      <c r="HO130" s="19"/>
      <c r="HP130" s="19"/>
      <c r="HQ130" s="19"/>
      <c r="HR130" s="19"/>
      <c r="HS130" s="19"/>
      <c r="HT130" s="19"/>
      <c r="HU130" s="19"/>
      <c r="HV130" s="19"/>
      <c r="HW130" s="19"/>
      <c r="HX130" s="19"/>
    </row>
    <row r="131" spans="1:232" s="20" customFormat="1" ht="19.95" customHeight="1">
      <c r="A131" s="16">
        <v>103</v>
      </c>
      <c r="B131" s="17" t="s">
        <v>396</v>
      </c>
      <c r="C131" s="18" t="s">
        <v>399</v>
      </c>
      <c r="D131" s="37"/>
      <c r="E131" s="26">
        <v>218</v>
      </c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  <c r="AZ131" s="19"/>
      <c r="BA131" s="19"/>
      <c r="BB131" s="19"/>
      <c r="BC131" s="19"/>
      <c r="BD131" s="19"/>
      <c r="BE131" s="19"/>
      <c r="BF131" s="19"/>
      <c r="BG131" s="19"/>
      <c r="BH131" s="19"/>
      <c r="BI131" s="19"/>
      <c r="BJ131" s="19"/>
      <c r="BK131" s="19"/>
      <c r="BL131" s="19"/>
      <c r="BM131" s="19"/>
      <c r="BN131" s="19"/>
      <c r="BO131" s="19"/>
      <c r="BP131" s="19"/>
      <c r="BQ131" s="19"/>
      <c r="BR131" s="19"/>
      <c r="BS131" s="19"/>
      <c r="BT131" s="19"/>
      <c r="BU131" s="19"/>
      <c r="BV131" s="19"/>
      <c r="BW131" s="19"/>
      <c r="BX131" s="19"/>
      <c r="BY131" s="19"/>
      <c r="BZ131" s="19"/>
      <c r="CA131" s="19"/>
      <c r="CB131" s="19"/>
      <c r="CC131" s="19"/>
      <c r="CD131" s="19"/>
      <c r="CE131" s="19"/>
      <c r="CF131" s="19"/>
      <c r="CG131" s="19"/>
      <c r="CH131" s="19"/>
      <c r="CI131" s="19"/>
      <c r="CJ131" s="19"/>
      <c r="CK131" s="19"/>
      <c r="CL131" s="19"/>
      <c r="CM131" s="19"/>
      <c r="CN131" s="19"/>
      <c r="CO131" s="19"/>
      <c r="CP131" s="19"/>
      <c r="CQ131" s="19"/>
      <c r="CR131" s="19"/>
      <c r="CS131" s="19"/>
      <c r="CT131" s="19"/>
      <c r="CU131" s="19"/>
      <c r="CV131" s="19"/>
      <c r="CW131" s="19"/>
      <c r="CX131" s="19"/>
      <c r="CY131" s="19"/>
      <c r="CZ131" s="19"/>
      <c r="DA131" s="19"/>
      <c r="DB131" s="19"/>
      <c r="DC131" s="19"/>
      <c r="DD131" s="19"/>
      <c r="DE131" s="19"/>
      <c r="DF131" s="19"/>
      <c r="DG131" s="19"/>
      <c r="DH131" s="19"/>
      <c r="DI131" s="19"/>
      <c r="DJ131" s="19"/>
      <c r="DK131" s="19"/>
      <c r="DL131" s="19"/>
      <c r="DM131" s="19"/>
      <c r="DN131" s="19"/>
      <c r="DO131" s="19"/>
      <c r="DP131" s="19"/>
      <c r="DQ131" s="19"/>
      <c r="DR131" s="19"/>
      <c r="DS131" s="19"/>
      <c r="DT131" s="19"/>
      <c r="DU131" s="19"/>
      <c r="DV131" s="19"/>
      <c r="DW131" s="19"/>
      <c r="DX131" s="19"/>
      <c r="DY131" s="19"/>
      <c r="DZ131" s="19"/>
      <c r="EA131" s="19"/>
      <c r="EB131" s="19"/>
      <c r="EC131" s="19"/>
      <c r="ED131" s="19"/>
      <c r="EE131" s="19"/>
      <c r="EF131" s="19"/>
      <c r="EG131" s="19"/>
      <c r="EH131" s="19"/>
      <c r="EI131" s="19"/>
      <c r="EJ131" s="19"/>
      <c r="EK131" s="19"/>
      <c r="EL131" s="19"/>
      <c r="EM131" s="19"/>
      <c r="EN131" s="19"/>
      <c r="EO131" s="19"/>
      <c r="EP131" s="19"/>
      <c r="EQ131" s="19"/>
      <c r="ER131" s="19"/>
      <c r="ES131" s="19"/>
      <c r="ET131" s="19"/>
      <c r="EU131" s="19"/>
      <c r="EV131" s="19"/>
      <c r="EW131" s="19"/>
      <c r="EX131" s="19"/>
      <c r="EY131" s="19"/>
      <c r="EZ131" s="19"/>
      <c r="FA131" s="19"/>
      <c r="FB131" s="19"/>
      <c r="FC131" s="19"/>
      <c r="FD131" s="19"/>
      <c r="FE131" s="19"/>
      <c r="FF131" s="19"/>
      <c r="FG131" s="19"/>
      <c r="FH131" s="19"/>
      <c r="FI131" s="19"/>
      <c r="FJ131" s="19"/>
      <c r="FK131" s="19"/>
      <c r="FL131" s="19"/>
      <c r="FM131" s="19"/>
      <c r="FN131" s="19"/>
      <c r="FO131" s="19"/>
      <c r="FP131" s="19"/>
      <c r="FQ131" s="19"/>
      <c r="FR131" s="19"/>
      <c r="FS131" s="19"/>
      <c r="FT131" s="19"/>
      <c r="FU131" s="19"/>
      <c r="FV131" s="19"/>
      <c r="FW131" s="19"/>
      <c r="FX131" s="19"/>
      <c r="FY131" s="19"/>
      <c r="FZ131" s="19"/>
      <c r="GA131" s="19"/>
      <c r="GB131" s="19"/>
      <c r="GC131" s="19"/>
      <c r="GD131" s="19"/>
      <c r="GE131" s="19"/>
      <c r="GF131" s="19"/>
      <c r="GG131" s="19"/>
      <c r="GH131" s="19"/>
      <c r="GI131" s="19"/>
      <c r="GJ131" s="19"/>
      <c r="GK131" s="19"/>
      <c r="GL131" s="19"/>
      <c r="GM131" s="19"/>
      <c r="GN131" s="19"/>
      <c r="GO131" s="19"/>
      <c r="GP131" s="19"/>
      <c r="GQ131" s="19"/>
      <c r="GR131" s="19"/>
      <c r="GS131" s="19"/>
      <c r="GT131" s="19"/>
      <c r="GU131" s="19"/>
      <c r="GV131" s="19"/>
      <c r="GW131" s="19"/>
      <c r="GX131" s="19"/>
      <c r="GY131" s="19"/>
      <c r="GZ131" s="19"/>
      <c r="HA131" s="19"/>
      <c r="HB131" s="19"/>
      <c r="HC131" s="19"/>
      <c r="HD131" s="19"/>
      <c r="HE131" s="19"/>
      <c r="HF131" s="19"/>
      <c r="HG131" s="19"/>
      <c r="HH131" s="19"/>
      <c r="HI131" s="19"/>
      <c r="HJ131" s="19"/>
      <c r="HK131" s="19"/>
      <c r="HL131" s="19"/>
      <c r="HM131" s="19"/>
      <c r="HN131" s="19"/>
      <c r="HO131" s="19"/>
      <c r="HP131" s="19"/>
      <c r="HQ131" s="19"/>
      <c r="HR131" s="19"/>
      <c r="HS131" s="19"/>
      <c r="HT131" s="19"/>
      <c r="HU131" s="19"/>
      <c r="HV131" s="19"/>
      <c r="HW131" s="19"/>
      <c r="HX131" s="19"/>
    </row>
    <row r="132" spans="1:232" s="20" customFormat="1" ht="19.95" customHeight="1">
      <c r="A132" s="16">
        <v>104</v>
      </c>
      <c r="B132" s="17" t="s">
        <v>396</v>
      </c>
      <c r="C132" s="18" t="s">
        <v>400</v>
      </c>
      <c r="D132" s="37">
        <v>2146901</v>
      </c>
      <c r="E132" s="26">
        <v>449</v>
      </c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  <c r="AZ132" s="19"/>
      <c r="BA132" s="19"/>
      <c r="BB132" s="19"/>
      <c r="BC132" s="19"/>
      <c r="BD132" s="19"/>
      <c r="BE132" s="19"/>
      <c r="BF132" s="19"/>
      <c r="BG132" s="19"/>
      <c r="BH132" s="19"/>
      <c r="BI132" s="19"/>
      <c r="BJ132" s="19"/>
      <c r="BK132" s="19"/>
      <c r="BL132" s="19"/>
      <c r="BM132" s="19"/>
      <c r="BN132" s="19"/>
      <c r="BO132" s="19"/>
      <c r="BP132" s="19"/>
      <c r="BQ132" s="19"/>
      <c r="BR132" s="19"/>
      <c r="BS132" s="19"/>
      <c r="BT132" s="19"/>
      <c r="BU132" s="19"/>
      <c r="BV132" s="19"/>
      <c r="BW132" s="19"/>
      <c r="BX132" s="19"/>
      <c r="BY132" s="19"/>
      <c r="BZ132" s="19"/>
      <c r="CA132" s="19"/>
      <c r="CB132" s="19"/>
      <c r="CC132" s="19"/>
      <c r="CD132" s="19"/>
      <c r="CE132" s="19"/>
      <c r="CF132" s="19"/>
      <c r="CG132" s="19"/>
      <c r="CH132" s="19"/>
      <c r="CI132" s="19"/>
      <c r="CJ132" s="19"/>
      <c r="CK132" s="19"/>
      <c r="CL132" s="19"/>
      <c r="CM132" s="19"/>
      <c r="CN132" s="19"/>
      <c r="CO132" s="19"/>
      <c r="CP132" s="19"/>
      <c r="CQ132" s="19"/>
      <c r="CR132" s="19"/>
      <c r="CS132" s="19"/>
      <c r="CT132" s="19"/>
      <c r="CU132" s="19"/>
      <c r="CV132" s="19"/>
      <c r="CW132" s="19"/>
      <c r="CX132" s="19"/>
      <c r="CY132" s="19"/>
      <c r="CZ132" s="19"/>
      <c r="DA132" s="19"/>
      <c r="DB132" s="19"/>
      <c r="DC132" s="19"/>
      <c r="DD132" s="19"/>
      <c r="DE132" s="19"/>
      <c r="DF132" s="19"/>
      <c r="DG132" s="19"/>
      <c r="DH132" s="19"/>
      <c r="DI132" s="19"/>
      <c r="DJ132" s="19"/>
      <c r="DK132" s="19"/>
      <c r="DL132" s="19"/>
      <c r="DM132" s="19"/>
      <c r="DN132" s="19"/>
      <c r="DO132" s="19"/>
      <c r="DP132" s="19"/>
      <c r="DQ132" s="19"/>
      <c r="DR132" s="19"/>
      <c r="DS132" s="19"/>
      <c r="DT132" s="19"/>
      <c r="DU132" s="19"/>
      <c r="DV132" s="19"/>
      <c r="DW132" s="19"/>
      <c r="DX132" s="19"/>
      <c r="DY132" s="19"/>
      <c r="DZ132" s="19"/>
      <c r="EA132" s="19"/>
      <c r="EB132" s="19"/>
      <c r="EC132" s="19"/>
      <c r="ED132" s="19"/>
      <c r="EE132" s="19"/>
      <c r="EF132" s="19"/>
      <c r="EG132" s="19"/>
      <c r="EH132" s="19"/>
      <c r="EI132" s="19"/>
      <c r="EJ132" s="19"/>
      <c r="EK132" s="19"/>
      <c r="EL132" s="19"/>
      <c r="EM132" s="19"/>
      <c r="EN132" s="19"/>
      <c r="EO132" s="19"/>
      <c r="EP132" s="19"/>
      <c r="EQ132" s="19"/>
      <c r="ER132" s="19"/>
      <c r="ES132" s="19"/>
      <c r="ET132" s="19"/>
      <c r="EU132" s="19"/>
      <c r="EV132" s="19"/>
      <c r="EW132" s="19"/>
      <c r="EX132" s="19"/>
      <c r="EY132" s="19"/>
      <c r="EZ132" s="19"/>
      <c r="FA132" s="19"/>
      <c r="FB132" s="19"/>
      <c r="FC132" s="19"/>
      <c r="FD132" s="19"/>
      <c r="FE132" s="19"/>
      <c r="FF132" s="19"/>
      <c r="FG132" s="19"/>
      <c r="FH132" s="19"/>
      <c r="FI132" s="19"/>
      <c r="FJ132" s="19"/>
      <c r="FK132" s="19"/>
      <c r="FL132" s="19"/>
      <c r="FM132" s="19"/>
      <c r="FN132" s="19"/>
      <c r="FO132" s="19"/>
      <c r="FP132" s="19"/>
      <c r="FQ132" s="19"/>
      <c r="FR132" s="19"/>
      <c r="FS132" s="19"/>
      <c r="FT132" s="19"/>
      <c r="FU132" s="19"/>
      <c r="FV132" s="19"/>
      <c r="FW132" s="19"/>
      <c r="FX132" s="19"/>
      <c r="FY132" s="19"/>
      <c r="FZ132" s="19"/>
      <c r="GA132" s="19"/>
      <c r="GB132" s="19"/>
      <c r="GC132" s="19"/>
      <c r="GD132" s="19"/>
      <c r="GE132" s="19"/>
      <c r="GF132" s="19"/>
      <c r="GG132" s="19"/>
      <c r="GH132" s="19"/>
      <c r="GI132" s="19"/>
      <c r="GJ132" s="19"/>
      <c r="GK132" s="19"/>
      <c r="GL132" s="19"/>
      <c r="GM132" s="19"/>
      <c r="GN132" s="19"/>
      <c r="GO132" s="19"/>
      <c r="GP132" s="19"/>
      <c r="GQ132" s="19"/>
      <c r="GR132" s="19"/>
      <c r="GS132" s="19"/>
      <c r="GT132" s="19"/>
      <c r="GU132" s="19"/>
      <c r="GV132" s="19"/>
      <c r="GW132" s="19"/>
      <c r="GX132" s="19"/>
      <c r="GY132" s="19"/>
      <c r="GZ132" s="19"/>
      <c r="HA132" s="19"/>
      <c r="HB132" s="19"/>
      <c r="HC132" s="19"/>
      <c r="HD132" s="19"/>
      <c r="HE132" s="19"/>
      <c r="HF132" s="19"/>
      <c r="HG132" s="19"/>
      <c r="HH132" s="19"/>
      <c r="HI132" s="19"/>
      <c r="HJ132" s="19"/>
      <c r="HK132" s="19"/>
      <c r="HL132" s="19"/>
      <c r="HM132" s="19"/>
      <c r="HN132" s="19"/>
      <c r="HO132" s="19"/>
      <c r="HP132" s="19"/>
      <c r="HQ132" s="19"/>
      <c r="HR132" s="19"/>
      <c r="HS132" s="19"/>
      <c r="HT132" s="19"/>
      <c r="HU132" s="19"/>
      <c r="HV132" s="19"/>
      <c r="HW132" s="19"/>
      <c r="HX132" s="19"/>
    </row>
    <row r="133" spans="1:232" s="20" customFormat="1" ht="19.95" customHeight="1">
      <c r="A133" s="16">
        <v>105</v>
      </c>
      <c r="B133" s="17" t="s">
        <v>396</v>
      </c>
      <c r="C133" s="18" t="s">
        <v>401</v>
      </c>
      <c r="D133" s="37"/>
      <c r="E133" s="26">
        <v>6502</v>
      </c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  <c r="AZ133" s="19"/>
      <c r="BA133" s="19"/>
      <c r="BB133" s="19"/>
      <c r="BC133" s="19"/>
      <c r="BD133" s="19"/>
      <c r="BE133" s="19"/>
      <c r="BF133" s="19"/>
      <c r="BG133" s="19"/>
      <c r="BH133" s="19"/>
      <c r="BI133" s="19"/>
      <c r="BJ133" s="19"/>
      <c r="BK133" s="19"/>
      <c r="BL133" s="19"/>
      <c r="BM133" s="19"/>
      <c r="BN133" s="19"/>
      <c r="BO133" s="19"/>
      <c r="BP133" s="19"/>
      <c r="BQ133" s="19"/>
      <c r="BR133" s="19"/>
      <c r="BS133" s="19"/>
      <c r="BT133" s="19"/>
      <c r="BU133" s="19"/>
      <c r="BV133" s="19"/>
      <c r="BW133" s="19"/>
      <c r="BX133" s="19"/>
      <c r="BY133" s="19"/>
      <c r="BZ133" s="19"/>
      <c r="CA133" s="19"/>
      <c r="CB133" s="19"/>
      <c r="CC133" s="19"/>
      <c r="CD133" s="19"/>
      <c r="CE133" s="19"/>
      <c r="CF133" s="19"/>
      <c r="CG133" s="19"/>
      <c r="CH133" s="19"/>
      <c r="CI133" s="19"/>
      <c r="CJ133" s="19"/>
      <c r="CK133" s="19"/>
      <c r="CL133" s="19"/>
      <c r="CM133" s="19"/>
      <c r="CN133" s="19"/>
      <c r="CO133" s="19"/>
      <c r="CP133" s="19"/>
      <c r="CQ133" s="19"/>
      <c r="CR133" s="19"/>
      <c r="CS133" s="19"/>
      <c r="CT133" s="19"/>
      <c r="CU133" s="19"/>
      <c r="CV133" s="19"/>
      <c r="CW133" s="19"/>
      <c r="CX133" s="19"/>
      <c r="CY133" s="19"/>
      <c r="CZ133" s="19"/>
      <c r="DA133" s="19"/>
      <c r="DB133" s="19"/>
      <c r="DC133" s="19"/>
      <c r="DD133" s="19"/>
      <c r="DE133" s="19"/>
      <c r="DF133" s="19"/>
      <c r="DG133" s="19"/>
      <c r="DH133" s="19"/>
      <c r="DI133" s="19"/>
      <c r="DJ133" s="19"/>
      <c r="DK133" s="19"/>
      <c r="DL133" s="19"/>
      <c r="DM133" s="19"/>
      <c r="DN133" s="19"/>
      <c r="DO133" s="19"/>
      <c r="DP133" s="19"/>
      <c r="DQ133" s="19"/>
      <c r="DR133" s="19"/>
      <c r="DS133" s="19"/>
      <c r="DT133" s="19"/>
      <c r="DU133" s="19"/>
      <c r="DV133" s="19"/>
      <c r="DW133" s="19"/>
      <c r="DX133" s="19"/>
      <c r="DY133" s="19"/>
      <c r="DZ133" s="19"/>
      <c r="EA133" s="19"/>
      <c r="EB133" s="19"/>
      <c r="EC133" s="19"/>
      <c r="ED133" s="19"/>
      <c r="EE133" s="19"/>
      <c r="EF133" s="19"/>
      <c r="EG133" s="19"/>
      <c r="EH133" s="19"/>
      <c r="EI133" s="19"/>
      <c r="EJ133" s="19"/>
      <c r="EK133" s="19"/>
      <c r="EL133" s="19"/>
      <c r="EM133" s="19"/>
      <c r="EN133" s="19"/>
      <c r="EO133" s="19"/>
      <c r="EP133" s="19"/>
      <c r="EQ133" s="19"/>
      <c r="ER133" s="19"/>
      <c r="ES133" s="19"/>
      <c r="ET133" s="19"/>
      <c r="EU133" s="19"/>
      <c r="EV133" s="19"/>
      <c r="EW133" s="19"/>
      <c r="EX133" s="19"/>
      <c r="EY133" s="19"/>
      <c r="EZ133" s="19"/>
      <c r="FA133" s="19"/>
      <c r="FB133" s="19"/>
      <c r="FC133" s="19"/>
      <c r="FD133" s="19"/>
      <c r="FE133" s="19"/>
      <c r="FF133" s="19"/>
      <c r="FG133" s="19"/>
      <c r="FH133" s="19"/>
      <c r="FI133" s="19"/>
      <c r="FJ133" s="19"/>
      <c r="FK133" s="19"/>
      <c r="FL133" s="19"/>
      <c r="FM133" s="19"/>
      <c r="FN133" s="19"/>
      <c r="FO133" s="19"/>
      <c r="FP133" s="19"/>
      <c r="FQ133" s="19"/>
      <c r="FR133" s="19"/>
      <c r="FS133" s="19"/>
      <c r="FT133" s="19"/>
      <c r="FU133" s="19"/>
      <c r="FV133" s="19"/>
      <c r="FW133" s="19"/>
      <c r="FX133" s="19"/>
      <c r="FY133" s="19"/>
      <c r="FZ133" s="19"/>
      <c r="GA133" s="19"/>
      <c r="GB133" s="19"/>
      <c r="GC133" s="19"/>
      <c r="GD133" s="19"/>
      <c r="GE133" s="19"/>
      <c r="GF133" s="19"/>
      <c r="GG133" s="19"/>
      <c r="GH133" s="19"/>
      <c r="GI133" s="19"/>
      <c r="GJ133" s="19"/>
      <c r="GK133" s="19"/>
      <c r="GL133" s="19"/>
      <c r="GM133" s="19"/>
      <c r="GN133" s="19"/>
      <c r="GO133" s="19"/>
      <c r="GP133" s="19"/>
      <c r="GQ133" s="19"/>
      <c r="GR133" s="19"/>
      <c r="GS133" s="19"/>
      <c r="GT133" s="19"/>
      <c r="GU133" s="19"/>
      <c r="GV133" s="19"/>
      <c r="GW133" s="19"/>
      <c r="GX133" s="19"/>
      <c r="GY133" s="19"/>
      <c r="GZ133" s="19"/>
      <c r="HA133" s="19"/>
      <c r="HB133" s="19"/>
      <c r="HC133" s="19"/>
      <c r="HD133" s="19"/>
      <c r="HE133" s="19"/>
      <c r="HF133" s="19"/>
      <c r="HG133" s="19"/>
      <c r="HH133" s="19"/>
      <c r="HI133" s="19"/>
      <c r="HJ133" s="19"/>
      <c r="HK133" s="19"/>
      <c r="HL133" s="19"/>
      <c r="HM133" s="19"/>
      <c r="HN133" s="19"/>
      <c r="HO133" s="19"/>
      <c r="HP133" s="19"/>
      <c r="HQ133" s="19"/>
      <c r="HR133" s="19"/>
      <c r="HS133" s="19"/>
      <c r="HT133" s="19"/>
      <c r="HU133" s="19"/>
      <c r="HV133" s="19"/>
      <c r="HW133" s="19"/>
      <c r="HX133" s="19"/>
    </row>
    <row r="134" spans="1:232" s="20" customFormat="1" ht="19.95" customHeight="1">
      <c r="A134" s="16">
        <v>106</v>
      </c>
      <c r="B134" s="17" t="s">
        <v>396</v>
      </c>
      <c r="C134" s="18" t="s">
        <v>402</v>
      </c>
      <c r="D134" s="37"/>
      <c r="E134" s="26">
        <v>10197</v>
      </c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  <c r="AZ134" s="19"/>
      <c r="BA134" s="19"/>
      <c r="BB134" s="19"/>
      <c r="BC134" s="19"/>
      <c r="BD134" s="19"/>
      <c r="BE134" s="19"/>
      <c r="BF134" s="19"/>
      <c r="BG134" s="19"/>
      <c r="BH134" s="19"/>
      <c r="BI134" s="19"/>
      <c r="BJ134" s="19"/>
      <c r="BK134" s="19"/>
      <c r="BL134" s="19"/>
      <c r="BM134" s="19"/>
      <c r="BN134" s="19"/>
      <c r="BO134" s="19"/>
      <c r="BP134" s="19"/>
      <c r="BQ134" s="19"/>
      <c r="BR134" s="19"/>
      <c r="BS134" s="19"/>
      <c r="BT134" s="19"/>
      <c r="BU134" s="19"/>
      <c r="BV134" s="19"/>
      <c r="BW134" s="19"/>
      <c r="BX134" s="19"/>
      <c r="BY134" s="19"/>
      <c r="BZ134" s="19"/>
      <c r="CA134" s="19"/>
      <c r="CB134" s="19"/>
      <c r="CC134" s="19"/>
      <c r="CD134" s="19"/>
      <c r="CE134" s="19"/>
      <c r="CF134" s="19"/>
      <c r="CG134" s="19"/>
      <c r="CH134" s="19"/>
      <c r="CI134" s="19"/>
      <c r="CJ134" s="19"/>
      <c r="CK134" s="19"/>
      <c r="CL134" s="19"/>
      <c r="CM134" s="19"/>
      <c r="CN134" s="19"/>
      <c r="CO134" s="19"/>
      <c r="CP134" s="19"/>
      <c r="CQ134" s="19"/>
      <c r="CR134" s="19"/>
      <c r="CS134" s="19"/>
      <c r="CT134" s="19"/>
      <c r="CU134" s="19"/>
      <c r="CV134" s="19"/>
      <c r="CW134" s="19"/>
      <c r="CX134" s="19"/>
      <c r="CY134" s="19"/>
      <c r="CZ134" s="19"/>
      <c r="DA134" s="19"/>
      <c r="DB134" s="19"/>
      <c r="DC134" s="19"/>
      <c r="DD134" s="19"/>
      <c r="DE134" s="19"/>
      <c r="DF134" s="19"/>
      <c r="DG134" s="19"/>
      <c r="DH134" s="19"/>
      <c r="DI134" s="19"/>
      <c r="DJ134" s="19"/>
      <c r="DK134" s="19"/>
      <c r="DL134" s="19"/>
      <c r="DM134" s="19"/>
      <c r="DN134" s="19"/>
      <c r="DO134" s="19"/>
      <c r="DP134" s="19"/>
      <c r="DQ134" s="19"/>
      <c r="DR134" s="19"/>
      <c r="DS134" s="19"/>
      <c r="DT134" s="19"/>
      <c r="DU134" s="19"/>
      <c r="DV134" s="19"/>
      <c r="DW134" s="19"/>
      <c r="DX134" s="19"/>
      <c r="DY134" s="19"/>
      <c r="DZ134" s="19"/>
      <c r="EA134" s="19"/>
      <c r="EB134" s="19"/>
      <c r="EC134" s="19"/>
      <c r="ED134" s="19"/>
      <c r="EE134" s="19"/>
      <c r="EF134" s="19"/>
      <c r="EG134" s="19"/>
      <c r="EH134" s="19"/>
      <c r="EI134" s="19"/>
      <c r="EJ134" s="19"/>
      <c r="EK134" s="19"/>
      <c r="EL134" s="19"/>
      <c r="EM134" s="19"/>
      <c r="EN134" s="19"/>
      <c r="EO134" s="19"/>
      <c r="EP134" s="19"/>
      <c r="EQ134" s="19"/>
      <c r="ER134" s="19"/>
      <c r="ES134" s="19"/>
      <c r="ET134" s="19"/>
      <c r="EU134" s="19"/>
      <c r="EV134" s="19"/>
      <c r="EW134" s="19"/>
      <c r="EX134" s="19"/>
      <c r="EY134" s="19"/>
      <c r="EZ134" s="19"/>
      <c r="FA134" s="19"/>
      <c r="FB134" s="19"/>
      <c r="FC134" s="19"/>
      <c r="FD134" s="19"/>
      <c r="FE134" s="19"/>
      <c r="FF134" s="19"/>
      <c r="FG134" s="19"/>
      <c r="FH134" s="19"/>
      <c r="FI134" s="19"/>
      <c r="FJ134" s="19"/>
      <c r="FK134" s="19"/>
      <c r="FL134" s="19"/>
      <c r="FM134" s="19"/>
      <c r="FN134" s="19"/>
      <c r="FO134" s="19"/>
      <c r="FP134" s="19"/>
      <c r="FQ134" s="19"/>
      <c r="FR134" s="19"/>
      <c r="FS134" s="19"/>
      <c r="FT134" s="19"/>
      <c r="FU134" s="19"/>
      <c r="FV134" s="19"/>
      <c r="FW134" s="19"/>
      <c r="FX134" s="19"/>
      <c r="FY134" s="19"/>
      <c r="FZ134" s="19"/>
      <c r="GA134" s="19"/>
      <c r="GB134" s="19"/>
      <c r="GC134" s="19"/>
      <c r="GD134" s="19"/>
      <c r="GE134" s="19"/>
      <c r="GF134" s="19"/>
      <c r="GG134" s="19"/>
      <c r="GH134" s="19"/>
      <c r="GI134" s="19"/>
      <c r="GJ134" s="19"/>
      <c r="GK134" s="19"/>
      <c r="GL134" s="19"/>
      <c r="GM134" s="19"/>
      <c r="GN134" s="19"/>
      <c r="GO134" s="19"/>
      <c r="GP134" s="19"/>
      <c r="GQ134" s="19"/>
      <c r="GR134" s="19"/>
      <c r="GS134" s="19"/>
      <c r="GT134" s="19"/>
      <c r="GU134" s="19"/>
      <c r="GV134" s="19"/>
      <c r="GW134" s="19"/>
      <c r="GX134" s="19"/>
      <c r="GY134" s="19"/>
      <c r="GZ134" s="19"/>
      <c r="HA134" s="19"/>
      <c r="HB134" s="19"/>
      <c r="HC134" s="19"/>
      <c r="HD134" s="19"/>
      <c r="HE134" s="19"/>
      <c r="HF134" s="19"/>
      <c r="HG134" s="19"/>
      <c r="HH134" s="19"/>
      <c r="HI134" s="19"/>
      <c r="HJ134" s="19"/>
      <c r="HK134" s="19"/>
      <c r="HL134" s="19"/>
      <c r="HM134" s="19"/>
      <c r="HN134" s="19"/>
      <c r="HO134" s="19"/>
      <c r="HP134" s="19"/>
      <c r="HQ134" s="19"/>
      <c r="HR134" s="19"/>
      <c r="HS134" s="19"/>
      <c r="HT134" s="19"/>
      <c r="HU134" s="19"/>
      <c r="HV134" s="19"/>
      <c r="HW134" s="19"/>
      <c r="HX134" s="19"/>
    </row>
    <row r="135" spans="1:232" s="11" customFormat="1" ht="19.95" customHeight="1">
      <c r="A135" s="41" t="s">
        <v>732</v>
      </c>
      <c r="B135" s="41"/>
      <c r="C135" s="41"/>
      <c r="D135" s="12"/>
      <c r="E135" s="10">
        <f>E136+E139+E143+E149</f>
        <v>20322</v>
      </c>
    </row>
    <row r="136" spans="1:232" s="11" customFormat="1" ht="19.95" customHeight="1">
      <c r="A136" s="42" t="s">
        <v>14</v>
      </c>
      <c r="B136" s="43"/>
      <c r="C136" s="44"/>
      <c r="D136" s="12"/>
      <c r="E136" s="10">
        <f>SUM(E137:E138)</f>
        <v>1205</v>
      </c>
    </row>
    <row r="137" spans="1:232" s="11" customFormat="1" ht="19.95" customHeight="1">
      <c r="A137" s="16">
        <v>107</v>
      </c>
      <c r="B137" s="17" t="s">
        <v>418</v>
      </c>
      <c r="C137" s="18" t="s">
        <v>420</v>
      </c>
      <c r="D137" s="45">
        <v>2146901</v>
      </c>
      <c r="E137" s="15">
        <v>762</v>
      </c>
    </row>
    <row r="138" spans="1:232" s="11" customFormat="1" ht="19.95" customHeight="1">
      <c r="A138" s="16">
        <v>108</v>
      </c>
      <c r="B138" s="17" t="s">
        <v>418</v>
      </c>
      <c r="C138" s="18" t="s">
        <v>421</v>
      </c>
      <c r="D138" s="47"/>
      <c r="E138" s="15">
        <v>443</v>
      </c>
    </row>
    <row r="139" spans="1:232" s="9" customFormat="1" ht="19.95" customHeight="1">
      <c r="A139" s="48" t="s">
        <v>759</v>
      </c>
      <c r="B139" s="48"/>
      <c r="C139" s="48"/>
      <c r="D139" s="12"/>
      <c r="E139" s="8">
        <f>SUM(E140:E142)</f>
        <v>14688</v>
      </c>
    </row>
    <row r="140" spans="1:232" s="20" customFormat="1" ht="19.95" customHeight="1">
      <c r="A140" s="16">
        <v>109</v>
      </c>
      <c r="B140" s="17" t="s">
        <v>418</v>
      </c>
      <c r="C140" s="18" t="s">
        <v>419</v>
      </c>
      <c r="D140" s="38">
        <v>2146901</v>
      </c>
      <c r="E140" s="15">
        <v>11816</v>
      </c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  <c r="AZ140" s="19"/>
      <c r="BA140" s="19"/>
      <c r="BB140" s="19"/>
      <c r="BC140" s="19"/>
      <c r="BD140" s="19"/>
      <c r="BE140" s="19"/>
      <c r="BF140" s="19"/>
      <c r="BG140" s="19"/>
      <c r="BH140" s="19"/>
      <c r="BI140" s="19"/>
      <c r="BJ140" s="19"/>
      <c r="BK140" s="19"/>
      <c r="BL140" s="19"/>
      <c r="BM140" s="19"/>
      <c r="BN140" s="19"/>
      <c r="BO140" s="19"/>
      <c r="BP140" s="19"/>
      <c r="BQ140" s="19"/>
      <c r="BR140" s="19"/>
      <c r="BS140" s="19"/>
      <c r="BT140" s="19"/>
      <c r="BU140" s="19"/>
      <c r="BV140" s="19"/>
      <c r="BW140" s="19"/>
      <c r="BX140" s="19"/>
      <c r="BY140" s="19"/>
      <c r="BZ140" s="19"/>
      <c r="CA140" s="19"/>
      <c r="CB140" s="19"/>
      <c r="CC140" s="19"/>
      <c r="CD140" s="19"/>
      <c r="CE140" s="19"/>
      <c r="CF140" s="19"/>
      <c r="CG140" s="19"/>
      <c r="CH140" s="19"/>
      <c r="CI140" s="19"/>
      <c r="CJ140" s="19"/>
      <c r="CK140" s="19"/>
      <c r="CL140" s="19"/>
      <c r="CM140" s="19"/>
      <c r="CN140" s="19"/>
      <c r="CO140" s="19"/>
      <c r="CP140" s="19"/>
      <c r="CQ140" s="19"/>
      <c r="CR140" s="19"/>
      <c r="CS140" s="19"/>
      <c r="CT140" s="19"/>
      <c r="CU140" s="19"/>
      <c r="CV140" s="19"/>
      <c r="CW140" s="19"/>
      <c r="CX140" s="19"/>
      <c r="CY140" s="19"/>
      <c r="CZ140" s="19"/>
      <c r="DA140" s="19"/>
      <c r="DB140" s="19"/>
      <c r="DC140" s="19"/>
      <c r="DD140" s="19"/>
      <c r="DE140" s="19"/>
      <c r="DF140" s="19"/>
      <c r="DG140" s="19"/>
      <c r="DH140" s="19"/>
      <c r="DI140" s="19"/>
      <c r="DJ140" s="19"/>
      <c r="DK140" s="19"/>
      <c r="DL140" s="19"/>
      <c r="DM140" s="19"/>
      <c r="DN140" s="19"/>
      <c r="DO140" s="19"/>
      <c r="DP140" s="19"/>
      <c r="DQ140" s="19"/>
      <c r="DR140" s="19"/>
      <c r="DS140" s="19"/>
      <c r="DT140" s="19"/>
      <c r="DU140" s="19"/>
      <c r="DV140" s="19"/>
      <c r="DW140" s="19"/>
      <c r="DX140" s="19"/>
      <c r="DY140" s="19"/>
      <c r="DZ140" s="19"/>
      <c r="EA140" s="19"/>
      <c r="EB140" s="19"/>
      <c r="EC140" s="19"/>
      <c r="ED140" s="19"/>
      <c r="EE140" s="19"/>
      <c r="EF140" s="19"/>
      <c r="EG140" s="19"/>
      <c r="EH140" s="19"/>
      <c r="EI140" s="19"/>
      <c r="EJ140" s="19"/>
      <c r="EK140" s="19"/>
      <c r="EL140" s="19"/>
      <c r="EM140" s="19"/>
      <c r="EN140" s="19"/>
      <c r="EO140" s="19"/>
      <c r="EP140" s="19"/>
      <c r="EQ140" s="19"/>
      <c r="ER140" s="19"/>
      <c r="ES140" s="19"/>
      <c r="ET140" s="19"/>
      <c r="EU140" s="19"/>
      <c r="EV140" s="19"/>
      <c r="EW140" s="19"/>
      <c r="EX140" s="19"/>
      <c r="EY140" s="19"/>
      <c r="EZ140" s="19"/>
      <c r="FA140" s="19"/>
      <c r="FB140" s="19"/>
      <c r="FC140" s="19"/>
      <c r="FD140" s="19"/>
      <c r="FE140" s="19"/>
      <c r="FF140" s="19"/>
      <c r="FG140" s="19"/>
      <c r="FH140" s="19"/>
      <c r="FI140" s="19"/>
      <c r="FJ140" s="19"/>
      <c r="FK140" s="19"/>
      <c r="FL140" s="19"/>
      <c r="FM140" s="19"/>
      <c r="FN140" s="19"/>
      <c r="FO140" s="19"/>
      <c r="FP140" s="19"/>
      <c r="FQ140" s="19"/>
      <c r="FR140" s="19"/>
      <c r="FS140" s="19"/>
      <c r="FT140" s="19"/>
      <c r="FU140" s="19"/>
      <c r="FV140" s="19"/>
      <c r="FW140" s="19"/>
      <c r="FX140" s="19"/>
      <c r="FY140" s="19"/>
      <c r="FZ140" s="19"/>
      <c r="GA140" s="19"/>
      <c r="GB140" s="19"/>
      <c r="GC140" s="19"/>
      <c r="GD140" s="19"/>
      <c r="GE140" s="19"/>
      <c r="GF140" s="19"/>
      <c r="GG140" s="19"/>
      <c r="GH140" s="19"/>
      <c r="GI140" s="19"/>
      <c r="GJ140" s="19"/>
      <c r="GK140" s="19"/>
      <c r="GL140" s="19"/>
      <c r="GM140" s="19"/>
      <c r="GN140" s="19"/>
      <c r="GO140" s="19"/>
      <c r="GP140" s="19"/>
      <c r="GQ140" s="19"/>
      <c r="GR140" s="19"/>
      <c r="GS140" s="19"/>
      <c r="GT140" s="19"/>
      <c r="GU140" s="19"/>
      <c r="GV140" s="19"/>
      <c r="GW140" s="19"/>
      <c r="GX140" s="19"/>
      <c r="GY140" s="19"/>
      <c r="GZ140" s="19"/>
      <c r="HA140" s="19"/>
      <c r="HB140" s="19"/>
      <c r="HC140" s="19"/>
      <c r="HD140" s="19"/>
      <c r="HE140" s="19"/>
      <c r="HF140" s="19"/>
      <c r="HG140" s="19"/>
      <c r="HH140" s="19"/>
      <c r="HI140" s="19"/>
      <c r="HJ140" s="19"/>
      <c r="HK140" s="19"/>
      <c r="HL140" s="19"/>
      <c r="HM140" s="19"/>
      <c r="HN140" s="19"/>
      <c r="HO140" s="19"/>
      <c r="HP140" s="19"/>
      <c r="HQ140" s="19"/>
      <c r="HR140" s="19"/>
      <c r="HS140" s="19"/>
      <c r="HT140" s="19"/>
      <c r="HU140" s="19"/>
      <c r="HV140" s="19"/>
      <c r="HW140" s="19"/>
      <c r="HX140" s="19"/>
    </row>
    <row r="141" spans="1:232" s="20" customFormat="1" ht="19.95" customHeight="1">
      <c r="A141" s="16">
        <v>110</v>
      </c>
      <c r="B141" s="17" t="s">
        <v>418</v>
      </c>
      <c r="C141" s="18" t="s">
        <v>420</v>
      </c>
      <c r="D141" s="39"/>
      <c r="E141" s="15">
        <v>1738</v>
      </c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  <c r="AZ141" s="19"/>
      <c r="BA141" s="19"/>
      <c r="BB141" s="19"/>
      <c r="BC141" s="19"/>
      <c r="BD141" s="19"/>
      <c r="BE141" s="19"/>
      <c r="BF141" s="19"/>
      <c r="BG141" s="19"/>
      <c r="BH141" s="19"/>
      <c r="BI141" s="19"/>
      <c r="BJ141" s="19"/>
      <c r="BK141" s="19"/>
      <c r="BL141" s="19"/>
      <c r="BM141" s="19"/>
      <c r="BN141" s="19"/>
      <c r="BO141" s="19"/>
      <c r="BP141" s="19"/>
      <c r="BQ141" s="19"/>
      <c r="BR141" s="19"/>
      <c r="BS141" s="19"/>
      <c r="BT141" s="19"/>
      <c r="BU141" s="19"/>
      <c r="BV141" s="19"/>
      <c r="BW141" s="19"/>
      <c r="BX141" s="19"/>
      <c r="BY141" s="19"/>
      <c r="BZ141" s="19"/>
      <c r="CA141" s="19"/>
      <c r="CB141" s="19"/>
      <c r="CC141" s="19"/>
      <c r="CD141" s="19"/>
      <c r="CE141" s="19"/>
      <c r="CF141" s="19"/>
      <c r="CG141" s="19"/>
      <c r="CH141" s="19"/>
      <c r="CI141" s="19"/>
      <c r="CJ141" s="19"/>
      <c r="CK141" s="19"/>
      <c r="CL141" s="19"/>
      <c r="CM141" s="19"/>
      <c r="CN141" s="19"/>
      <c r="CO141" s="19"/>
      <c r="CP141" s="19"/>
      <c r="CQ141" s="19"/>
      <c r="CR141" s="19"/>
      <c r="CS141" s="19"/>
      <c r="CT141" s="19"/>
      <c r="CU141" s="19"/>
      <c r="CV141" s="19"/>
      <c r="CW141" s="19"/>
      <c r="CX141" s="19"/>
      <c r="CY141" s="19"/>
      <c r="CZ141" s="19"/>
      <c r="DA141" s="19"/>
      <c r="DB141" s="19"/>
      <c r="DC141" s="19"/>
      <c r="DD141" s="19"/>
      <c r="DE141" s="19"/>
      <c r="DF141" s="19"/>
      <c r="DG141" s="19"/>
      <c r="DH141" s="19"/>
      <c r="DI141" s="19"/>
      <c r="DJ141" s="19"/>
      <c r="DK141" s="19"/>
      <c r="DL141" s="19"/>
      <c r="DM141" s="19"/>
      <c r="DN141" s="19"/>
      <c r="DO141" s="19"/>
      <c r="DP141" s="19"/>
      <c r="DQ141" s="19"/>
      <c r="DR141" s="19"/>
      <c r="DS141" s="19"/>
      <c r="DT141" s="19"/>
      <c r="DU141" s="19"/>
      <c r="DV141" s="19"/>
      <c r="DW141" s="19"/>
      <c r="DX141" s="19"/>
      <c r="DY141" s="19"/>
      <c r="DZ141" s="19"/>
      <c r="EA141" s="19"/>
      <c r="EB141" s="19"/>
      <c r="EC141" s="19"/>
      <c r="ED141" s="19"/>
      <c r="EE141" s="19"/>
      <c r="EF141" s="19"/>
      <c r="EG141" s="19"/>
      <c r="EH141" s="19"/>
      <c r="EI141" s="19"/>
      <c r="EJ141" s="19"/>
      <c r="EK141" s="19"/>
      <c r="EL141" s="19"/>
      <c r="EM141" s="19"/>
      <c r="EN141" s="19"/>
      <c r="EO141" s="19"/>
      <c r="EP141" s="19"/>
      <c r="EQ141" s="19"/>
      <c r="ER141" s="19"/>
      <c r="ES141" s="19"/>
      <c r="ET141" s="19"/>
      <c r="EU141" s="19"/>
      <c r="EV141" s="19"/>
      <c r="EW141" s="19"/>
      <c r="EX141" s="19"/>
      <c r="EY141" s="19"/>
      <c r="EZ141" s="19"/>
      <c r="FA141" s="19"/>
      <c r="FB141" s="19"/>
      <c r="FC141" s="19"/>
      <c r="FD141" s="19"/>
      <c r="FE141" s="19"/>
      <c r="FF141" s="19"/>
      <c r="FG141" s="19"/>
      <c r="FH141" s="19"/>
      <c r="FI141" s="19"/>
      <c r="FJ141" s="19"/>
      <c r="FK141" s="19"/>
      <c r="FL141" s="19"/>
      <c r="FM141" s="19"/>
      <c r="FN141" s="19"/>
      <c r="FO141" s="19"/>
      <c r="FP141" s="19"/>
      <c r="FQ141" s="19"/>
      <c r="FR141" s="19"/>
      <c r="FS141" s="19"/>
      <c r="FT141" s="19"/>
      <c r="FU141" s="19"/>
      <c r="FV141" s="19"/>
      <c r="FW141" s="19"/>
      <c r="FX141" s="19"/>
      <c r="FY141" s="19"/>
      <c r="FZ141" s="19"/>
      <c r="GA141" s="19"/>
      <c r="GB141" s="19"/>
      <c r="GC141" s="19"/>
      <c r="GD141" s="19"/>
      <c r="GE141" s="19"/>
      <c r="GF141" s="19"/>
      <c r="GG141" s="19"/>
      <c r="GH141" s="19"/>
      <c r="GI141" s="19"/>
      <c r="GJ141" s="19"/>
      <c r="GK141" s="19"/>
      <c r="GL141" s="19"/>
      <c r="GM141" s="19"/>
      <c r="GN141" s="19"/>
      <c r="GO141" s="19"/>
      <c r="GP141" s="19"/>
      <c r="GQ141" s="19"/>
      <c r="GR141" s="19"/>
      <c r="GS141" s="19"/>
      <c r="GT141" s="19"/>
      <c r="GU141" s="19"/>
      <c r="GV141" s="19"/>
      <c r="GW141" s="19"/>
      <c r="GX141" s="19"/>
      <c r="GY141" s="19"/>
      <c r="GZ141" s="19"/>
      <c r="HA141" s="19"/>
      <c r="HB141" s="19"/>
      <c r="HC141" s="19"/>
      <c r="HD141" s="19"/>
      <c r="HE141" s="19"/>
      <c r="HF141" s="19"/>
      <c r="HG141" s="19"/>
      <c r="HH141" s="19"/>
      <c r="HI141" s="19"/>
      <c r="HJ141" s="19"/>
      <c r="HK141" s="19"/>
      <c r="HL141" s="19"/>
      <c r="HM141" s="19"/>
      <c r="HN141" s="19"/>
      <c r="HO141" s="19"/>
      <c r="HP141" s="19"/>
      <c r="HQ141" s="19"/>
      <c r="HR141" s="19"/>
      <c r="HS141" s="19"/>
      <c r="HT141" s="19"/>
      <c r="HU141" s="19"/>
      <c r="HV141" s="19"/>
      <c r="HW141" s="19"/>
      <c r="HX141" s="19"/>
    </row>
    <row r="142" spans="1:232" s="20" customFormat="1" ht="19.95" customHeight="1">
      <c r="A142" s="16">
        <v>111</v>
      </c>
      <c r="B142" s="17" t="s">
        <v>418</v>
      </c>
      <c r="C142" s="18" t="s">
        <v>421</v>
      </c>
      <c r="D142" s="40"/>
      <c r="E142" s="15">
        <v>1134</v>
      </c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  <c r="AZ142" s="19"/>
      <c r="BA142" s="19"/>
      <c r="BB142" s="19"/>
      <c r="BC142" s="19"/>
      <c r="BD142" s="19"/>
      <c r="BE142" s="19"/>
      <c r="BF142" s="19"/>
      <c r="BG142" s="19"/>
      <c r="BH142" s="19"/>
      <c r="BI142" s="19"/>
      <c r="BJ142" s="19"/>
      <c r="BK142" s="19"/>
      <c r="BL142" s="19"/>
      <c r="BM142" s="19"/>
      <c r="BN142" s="19"/>
      <c r="BO142" s="19"/>
      <c r="BP142" s="19"/>
      <c r="BQ142" s="19"/>
      <c r="BR142" s="19"/>
      <c r="BS142" s="19"/>
      <c r="BT142" s="19"/>
      <c r="BU142" s="19"/>
      <c r="BV142" s="19"/>
      <c r="BW142" s="19"/>
      <c r="BX142" s="19"/>
      <c r="BY142" s="19"/>
      <c r="BZ142" s="19"/>
      <c r="CA142" s="19"/>
      <c r="CB142" s="19"/>
      <c r="CC142" s="19"/>
      <c r="CD142" s="19"/>
      <c r="CE142" s="19"/>
      <c r="CF142" s="19"/>
      <c r="CG142" s="19"/>
      <c r="CH142" s="19"/>
      <c r="CI142" s="19"/>
      <c r="CJ142" s="19"/>
      <c r="CK142" s="19"/>
      <c r="CL142" s="19"/>
      <c r="CM142" s="19"/>
      <c r="CN142" s="19"/>
      <c r="CO142" s="19"/>
      <c r="CP142" s="19"/>
      <c r="CQ142" s="19"/>
      <c r="CR142" s="19"/>
      <c r="CS142" s="19"/>
      <c r="CT142" s="19"/>
      <c r="CU142" s="19"/>
      <c r="CV142" s="19"/>
      <c r="CW142" s="19"/>
      <c r="CX142" s="19"/>
      <c r="CY142" s="19"/>
      <c r="CZ142" s="19"/>
      <c r="DA142" s="19"/>
      <c r="DB142" s="19"/>
      <c r="DC142" s="19"/>
      <c r="DD142" s="19"/>
      <c r="DE142" s="19"/>
      <c r="DF142" s="19"/>
      <c r="DG142" s="19"/>
      <c r="DH142" s="19"/>
      <c r="DI142" s="19"/>
      <c r="DJ142" s="19"/>
      <c r="DK142" s="19"/>
      <c r="DL142" s="19"/>
      <c r="DM142" s="19"/>
      <c r="DN142" s="19"/>
      <c r="DO142" s="19"/>
      <c r="DP142" s="19"/>
      <c r="DQ142" s="19"/>
      <c r="DR142" s="19"/>
      <c r="DS142" s="19"/>
      <c r="DT142" s="19"/>
      <c r="DU142" s="19"/>
      <c r="DV142" s="19"/>
      <c r="DW142" s="19"/>
      <c r="DX142" s="19"/>
      <c r="DY142" s="19"/>
      <c r="DZ142" s="19"/>
      <c r="EA142" s="19"/>
      <c r="EB142" s="19"/>
      <c r="EC142" s="19"/>
      <c r="ED142" s="19"/>
      <c r="EE142" s="19"/>
      <c r="EF142" s="19"/>
      <c r="EG142" s="19"/>
      <c r="EH142" s="19"/>
      <c r="EI142" s="19"/>
      <c r="EJ142" s="19"/>
      <c r="EK142" s="19"/>
      <c r="EL142" s="19"/>
      <c r="EM142" s="19"/>
      <c r="EN142" s="19"/>
      <c r="EO142" s="19"/>
      <c r="EP142" s="19"/>
      <c r="EQ142" s="19"/>
      <c r="ER142" s="19"/>
      <c r="ES142" s="19"/>
      <c r="ET142" s="19"/>
      <c r="EU142" s="19"/>
      <c r="EV142" s="19"/>
      <c r="EW142" s="19"/>
      <c r="EX142" s="19"/>
      <c r="EY142" s="19"/>
      <c r="EZ142" s="19"/>
      <c r="FA142" s="19"/>
      <c r="FB142" s="19"/>
      <c r="FC142" s="19"/>
      <c r="FD142" s="19"/>
      <c r="FE142" s="19"/>
      <c r="FF142" s="19"/>
      <c r="FG142" s="19"/>
      <c r="FH142" s="19"/>
      <c r="FI142" s="19"/>
      <c r="FJ142" s="19"/>
      <c r="FK142" s="19"/>
      <c r="FL142" s="19"/>
      <c r="FM142" s="19"/>
      <c r="FN142" s="19"/>
      <c r="FO142" s="19"/>
      <c r="FP142" s="19"/>
      <c r="FQ142" s="19"/>
      <c r="FR142" s="19"/>
      <c r="FS142" s="19"/>
      <c r="FT142" s="19"/>
      <c r="FU142" s="19"/>
      <c r="FV142" s="19"/>
      <c r="FW142" s="19"/>
      <c r="FX142" s="19"/>
      <c r="FY142" s="19"/>
      <c r="FZ142" s="19"/>
      <c r="GA142" s="19"/>
      <c r="GB142" s="19"/>
      <c r="GC142" s="19"/>
      <c r="GD142" s="19"/>
      <c r="GE142" s="19"/>
      <c r="GF142" s="19"/>
      <c r="GG142" s="19"/>
      <c r="GH142" s="19"/>
      <c r="GI142" s="19"/>
      <c r="GJ142" s="19"/>
      <c r="GK142" s="19"/>
      <c r="GL142" s="19"/>
      <c r="GM142" s="19"/>
      <c r="GN142" s="19"/>
      <c r="GO142" s="19"/>
      <c r="GP142" s="19"/>
      <c r="GQ142" s="19"/>
      <c r="GR142" s="19"/>
      <c r="GS142" s="19"/>
      <c r="GT142" s="19"/>
      <c r="GU142" s="19"/>
      <c r="GV142" s="19"/>
      <c r="GW142" s="19"/>
      <c r="GX142" s="19"/>
      <c r="GY142" s="19"/>
      <c r="GZ142" s="19"/>
      <c r="HA142" s="19"/>
      <c r="HB142" s="19"/>
      <c r="HC142" s="19"/>
      <c r="HD142" s="19"/>
      <c r="HE142" s="19"/>
      <c r="HF142" s="19"/>
      <c r="HG142" s="19"/>
      <c r="HH142" s="19"/>
      <c r="HI142" s="19"/>
      <c r="HJ142" s="19"/>
      <c r="HK142" s="19"/>
      <c r="HL142" s="19"/>
      <c r="HM142" s="19"/>
      <c r="HN142" s="19"/>
      <c r="HO142" s="19"/>
      <c r="HP142" s="19"/>
      <c r="HQ142" s="19"/>
      <c r="HR142" s="19"/>
      <c r="HS142" s="19"/>
      <c r="HT142" s="19"/>
      <c r="HU142" s="19"/>
      <c r="HV142" s="19"/>
      <c r="HW142" s="19"/>
      <c r="HX142" s="19"/>
    </row>
    <row r="143" spans="1:232" s="9" customFormat="1" ht="19.95" customHeight="1">
      <c r="A143" s="48" t="s">
        <v>760</v>
      </c>
      <c r="B143" s="48"/>
      <c r="C143" s="48"/>
      <c r="D143" s="12"/>
      <c r="E143" s="8">
        <f>SUM(E144:E148)</f>
        <v>3827</v>
      </c>
    </row>
    <row r="144" spans="1:232" s="20" customFormat="1" ht="19.95" customHeight="1">
      <c r="A144" s="16">
        <v>112</v>
      </c>
      <c r="B144" s="17" t="s">
        <v>422</v>
      </c>
      <c r="C144" s="18" t="s">
        <v>733</v>
      </c>
      <c r="D144" s="38">
        <v>2146904</v>
      </c>
      <c r="E144" s="15">
        <v>604</v>
      </c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  <c r="AZ144" s="19"/>
      <c r="BA144" s="19"/>
      <c r="BB144" s="19"/>
      <c r="BC144" s="19"/>
      <c r="BD144" s="19"/>
      <c r="BE144" s="19"/>
      <c r="BF144" s="19"/>
      <c r="BG144" s="19"/>
      <c r="BH144" s="19"/>
      <c r="BI144" s="19"/>
      <c r="BJ144" s="19"/>
      <c r="BK144" s="19"/>
      <c r="BL144" s="19"/>
      <c r="BM144" s="19"/>
      <c r="BN144" s="19"/>
      <c r="BO144" s="19"/>
      <c r="BP144" s="19"/>
      <c r="BQ144" s="19"/>
      <c r="BR144" s="19"/>
      <c r="BS144" s="19"/>
      <c r="BT144" s="19"/>
      <c r="BU144" s="19"/>
      <c r="BV144" s="19"/>
      <c r="BW144" s="19"/>
      <c r="BX144" s="19"/>
      <c r="BY144" s="19"/>
      <c r="BZ144" s="19"/>
      <c r="CA144" s="19"/>
      <c r="CB144" s="19"/>
      <c r="CC144" s="19"/>
      <c r="CD144" s="19"/>
      <c r="CE144" s="19"/>
      <c r="CF144" s="19"/>
      <c r="CG144" s="19"/>
      <c r="CH144" s="19"/>
      <c r="CI144" s="19"/>
      <c r="CJ144" s="19"/>
      <c r="CK144" s="19"/>
      <c r="CL144" s="19"/>
      <c r="CM144" s="19"/>
      <c r="CN144" s="19"/>
      <c r="CO144" s="19"/>
      <c r="CP144" s="19"/>
      <c r="CQ144" s="19"/>
      <c r="CR144" s="19"/>
      <c r="CS144" s="19"/>
      <c r="CT144" s="19"/>
      <c r="CU144" s="19"/>
      <c r="CV144" s="19"/>
      <c r="CW144" s="19"/>
      <c r="CX144" s="19"/>
      <c r="CY144" s="19"/>
      <c r="CZ144" s="19"/>
      <c r="DA144" s="19"/>
      <c r="DB144" s="19"/>
      <c r="DC144" s="19"/>
      <c r="DD144" s="19"/>
      <c r="DE144" s="19"/>
      <c r="DF144" s="19"/>
      <c r="DG144" s="19"/>
      <c r="DH144" s="19"/>
      <c r="DI144" s="19"/>
      <c r="DJ144" s="19"/>
      <c r="DK144" s="19"/>
      <c r="DL144" s="19"/>
      <c r="DM144" s="19"/>
      <c r="DN144" s="19"/>
      <c r="DO144" s="19"/>
      <c r="DP144" s="19"/>
      <c r="DQ144" s="19"/>
      <c r="DR144" s="19"/>
      <c r="DS144" s="19"/>
      <c r="DT144" s="19"/>
      <c r="DU144" s="19"/>
      <c r="DV144" s="19"/>
      <c r="DW144" s="19"/>
      <c r="DX144" s="19"/>
      <c r="DY144" s="19"/>
      <c r="DZ144" s="19"/>
      <c r="EA144" s="19"/>
      <c r="EB144" s="19"/>
      <c r="EC144" s="19"/>
      <c r="ED144" s="19"/>
      <c r="EE144" s="19"/>
      <c r="EF144" s="19"/>
      <c r="EG144" s="19"/>
      <c r="EH144" s="19"/>
      <c r="EI144" s="19"/>
      <c r="EJ144" s="19"/>
      <c r="EK144" s="19"/>
      <c r="EL144" s="19"/>
      <c r="EM144" s="19"/>
      <c r="EN144" s="19"/>
      <c r="EO144" s="19"/>
      <c r="EP144" s="19"/>
      <c r="EQ144" s="19"/>
      <c r="ER144" s="19"/>
      <c r="ES144" s="19"/>
      <c r="ET144" s="19"/>
      <c r="EU144" s="19"/>
      <c r="EV144" s="19"/>
      <c r="EW144" s="19"/>
      <c r="EX144" s="19"/>
      <c r="EY144" s="19"/>
      <c r="EZ144" s="19"/>
      <c r="FA144" s="19"/>
      <c r="FB144" s="19"/>
      <c r="FC144" s="19"/>
      <c r="FD144" s="19"/>
      <c r="FE144" s="19"/>
      <c r="FF144" s="19"/>
      <c r="FG144" s="19"/>
      <c r="FH144" s="19"/>
      <c r="FI144" s="19"/>
      <c r="FJ144" s="19"/>
      <c r="FK144" s="19"/>
      <c r="FL144" s="19"/>
      <c r="FM144" s="19"/>
      <c r="FN144" s="19"/>
      <c r="FO144" s="19"/>
      <c r="FP144" s="19"/>
      <c r="FQ144" s="19"/>
      <c r="FR144" s="19"/>
      <c r="FS144" s="19"/>
      <c r="FT144" s="19"/>
      <c r="FU144" s="19"/>
      <c r="FV144" s="19"/>
      <c r="FW144" s="19"/>
      <c r="FX144" s="19"/>
      <c r="FY144" s="19"/>
      <c r="FZ144" s="19"/>
      <c r="GA144" s="19"/>
      <c r="GB144" s="19"/>
      <c r="GC144" s="19"/>
      <c r="GD144" s="19"/>
      <c r="GE144" s="19"/>
      <c r="GF144" s="19"/>
      <c r="GG144" s="19"/>
      <c r="GH144" s="19"/>
      <c r="GI144" s="19"/>
      <c r="GJ144" s="19"/>
      <c r="GK144" s="19"/>
      <c r="GL144" s="19"/>
      <c r="GM144" s="19"/>
      <c r="GN144" s="19"/>
      <c r="GO144" s="19"/>
      <c r="GP144" s="19"/>
      <c r="GQ144" s="19"/>
      <c r="GR144" s="19"/>
      <c r="GS144" s="19"/>
      <c r="GT144" s="19"/>
      <c r="GU144" s="19"/>
      <c r="GV144" s="19"/>
      <c r="GW144" s="19"/>
      <c r="GX144" s="19"/>
      <c r="GY144" s="19"/>
      <c r="GZ144" s="19"/>
      <c r="HA144" s="19"/>
      <c r="HB144" s="19"/>
      <c r="HC144" s="19"/>
      <c r="HD144" s="19"/>
      <c r="HE144" s="19"/>
      <c r="HF144" s="19"/>
      <c r="HG144" s="19"/>
      <c r="HH144" s="19"/>
      <c r="HI144" s="19"/>
      <c r="HJ144" s="19"/>
      <c r="HK144" s="19"/>
      <c r="HL144" s="19"/>
      <c r="HM144" s="19"/>
      <c r="HN144" s="19"/>
      <c r="HO144" s="19"/>
      <c r="HP144" s="19"/>
      <c r="HQ144" s="19"/>
      <c r="HR144" s="19"/>
      <c r="HS144" s="19"/>
      <c r="HT144" s="19"/>
      <c r="HU144" s="19"/>
      <c r="HV144" s="19"/>
      <c r="HW144" s="19"/>
      <c r="HX144" s="19"/>
    </row>
    <row r="145" spans="1:232" s="20" customFormat="1" ht="19.95" customHeight="1">
      <c r="A145" s="16">
        <v>113</v>
      </c>
      <c r="B145" s="17" t="s">
        <v>423</v>
      </c>
      <c r="C145" s="18" t="s">
        <v>734</v>
      </c>
      <c r="D145" s="39"/>
      <c r="E145" s="15">
        <v>824</v>
      </c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  <c r="AZ145" s="19"/>
      <c r="BA145" s="19"/>
      <c r="BB145" s="19"/>
      <c r="BC145" s="19"/>
      <c r="BD145" s="19"/>
      <c r="BE145" s="19"/>
      <c r="BF145" s="19"/>
      <c r="BG145" s="19"/>
      <c r="BH145" s="19"/>
      <c r="BI145" s="19"/>
      <c r="BJ145" s="19"/>
      <c r="BK145" s="19"/>
      <c r="BL145" s="19"/>
      <c r="BM145" s="19"/>
      <c r="BN145" s="19"/>
      <c r="BO145" s="19"/>
      <c r="BP145" s="19"/>
      <c r="BQ145" s="19"/>
      <c r="BR145" s="19"/>
      <c r="BS145" s="19"/>
      <c r="BT145" s="19"/>
      <c r="BU145" s="19"/>
      <c r="BV145" s="19"/>
      <c r="BW145" s="19"/>
      <c r="BX145" s="19"/>
      <c r="BY145" s="19"/>
      <c r="BZ145" s="19"/>
      <c r="CA145" s="19"/>
      <c r="CB145" s="19"/>
      <c r="CC145" s="19"/>
      <c r="CD145" s="19"/>
      <c r="CE145" s="19"/>
      <c r="CF145" s="19"/>
      <c r="CG145" s="19"/>
      <c r="CH145" s="19"/>
      <c r="CI145" s="19"/>
      <c r="CJ145" s="19"/>
      <c r="CK145" s="19"/>
      <c r="CL145" s="19"/>
      <c r="CM145" s="19"/>
      <c r="CN145" s="19"/>
      <c r="CO145" s="19"/>
      <c r="CP145" s="19"/>
      <c r="CQ145" s="19"/>
      <c r="CR145" s="19"/>
      <c r="CS145" s="19"/>
      <c r="CT145" s="19"/>
      <c r="CU145" s="19"/>
      <c r="CV145" s="19"/>
      <c r="CW145" s="19"/>
      <c r="CX145" s="19"/>
      <c r="CY145" s="19"/>
      <c r="CZ145" s="19"/>
      <c r="DA145" s="19"/>
      <c r="DB145" s="19"/>
      <c r="DC145" s="19"/>
      <c r="DD145" s="19"/>
      <c r="DE145" s="19"/>
      <c r="DF145" s="19"/>
      <c r="DG145" s="19"/>
      <c r="DH145" s="19"/>
      <c r="DI145" s="19"/>
      <c r="DJ145" s="19"/>
      <c r="DK145" s="19"/>
      <c r="DL145" s="19"/>
      <c r="DM145" s="19"/>
      <c r="DN145" s="19"/>
      <c r="DO145" s="19"/>
      <c r="DP145" s="19"/>
      <c r="DQ145" s="19"/>
      <c r="DR145" s="19"/>
      <c r="DS145" s="19"/>
      <c r="DT145" s="19"/>
      <c r="DU145" s="19"/>
      <c r="DV145" s="19"/>
      <c r="DW145" s="19"/>
      <c r="DX145" s="19"/>
      <c r="DY145" s="19"/>
      <c r="DZ145" s="19"/>
      <c r="EA145" s="19"/>
      <c r="EB145" s="19"/>
      <c r="EC145" s="19"/>
      <c r="ED145" s="19"/>
      <c r="EE145" s="19"/>
      <c r="EF145" s="19"/>
      <c r="EG145" s="19"/>
      <c r="EH145" s="19"/>
      <c r="EI145" s="19"/>
      <c r="EJ145" s="19"/>
      <c r="EK145" s="19"/>
      <c r="EL145" s="19"/>
      <c r="EM145" s="19"/>
      <c r="EN145" s="19"/>
      <c r="EO145" s="19"/>
      <c r="EP145" s="19"/>
      <c r="EQ145" s="19"/>
      <c r="ER145" s="19"/>
      <c r="ES145" s="19"/>
      <c r="ET145" s="19"/>
      <c r="EU145" s="19"/>
      <c r="EV145" s="19"/>
      <c r="EW145" s="19"/>
      <c r="EX145" s="19"/>
      <c r="EY145" s="19"/>
      <c r="EZ145" s="19"/>
      <c r="FA145" s="19"/>
      <c r="FB145" s="19"/>
      <c r="FC145" s="19"/>
      <c r="FD145" s="19"/>
      <c r="FE145" s="19"/>
      <c r="FF145" s="19"/>
      <c r="FG145" s="19"/>
      <c r="FH145" s="19"/>
      <c r="FI145" s="19"/>
      <c r="FJ145" s="19"/>
      <c r="FK145" s="19"/>
      <c r="FL145" s="19"/>
      <c r="FM145" s="19"/>
      <c r="FN145" s="19"/>
      <c r="FO145" s="19"/>
      <c r="FP145" s="19"/>
      <c r="FQ145" s="19"/>
      <c r="FR145" s="19"/>
      <c r="FS145" s="19"/>
      <c r="FT145" s="19"/>
      <c r="FU145" s="19"/>
      <c r="FV145" s="19"/>
      <c r="FW145" s="19"/>
      <c r="FX145" s="19"/>
      <c r="FY145" s="19"/>
      <c r="FZ145" s="19"/>
      <c r="GA145" s="19"/>
      <c r="GB145" s="19"/>
      <c r="GC145" s="19"/>
      <c r="GD145" s="19"/>
      <c r="GE145" s="19"/>
      <c r="GF145" s="19"/>
      <c r="GG145" s="19"/>
      <c r="GH145" s="19"/>
      <c r="GI145" s="19"/>
      <c r="GJ145" s="19"/>
      <c r="GK145" s="19"/>
      <c r="GL145" s="19"/>
      <c r="GM145" s="19"/>
      <c r="GN145" s="19"/>
      <c r="GO145" s="19"/>
      <c r="GP145" s="19"/>
      <c r="GQ145" s="19"/>
      <c r="GR145" s="19"/>
      <c r="GS145" s="19"/>
      <c r="GT145" s="19"/>
      <c r="GU145" s="19"/>
      <c r="GV145" s="19"/>
      <c r="GW145" s="19"/>
      <c r="GX145" s="19"/>
      <c r="GY145" s="19"/>
      <c r="GZ145" s="19"/>
      <c r="HA145" s="19"/>
      <c r="HB145" s="19"/>
      <c r="HC145" s="19"/>
      <c r="HD145" s="19"/>
      <c r="HE145" s="19"/>
      <c r="HF145" s="19"/>
      <c r="HG145" s="19"/>
      <c r="HH145" s="19"/>
      <c r="HI145" s="19"/>
      <c r="HJ145" s="19"/>
      <c r="HK145" s="19"/>
      <c r="HL145" s="19"/>
      <c r="HM145" s="19"/>
      <c r="HN145" s="19"/>
      <c r="HO145" s="19"/>
      <c r="HP145" s="19"/>
      <c r="HQ145" s="19"/>
      <c r="HR145" s="19"/>
      <c r="HS145" s="19"/>
      <c r="HT145" s="19"/>
      <c r="HU145" s="19"/>
      <c r="HV145" s="19"/>
      <c r="HW145" s="19"/>
      <c r="HX145" s="19"/>
    </row>
    <row r="146" spans="1:232" s="20" customFormat="1" ht="19.95" customHeight="1">
      <c r="A146" s="16">
        <v>114</v>
      </c>
      <c r="B146" s="17" t="s">
        <v>424</v>
      </c>
      <c r="C146" s="18" t="s">
        <v>735</v>
      </c>
      <c r="D146" s="39"/>
      <c r="E146" s="15">
        <v>690</v>
      </c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  <c r="AZ146" s="19"/>
      <c r="BA146" s="19"/>
      <c r="BB146" s="19"/>
      <c r="BC146" s="19"/>
      <c r="BD146" s="19"/>
      <c r="BE146" s="19"/>
      <c r="BF146" s="19"/>
      <c r="BG146" s="19"/>
      <c r="BH146" s="19"/>
      <c r="BI146" s="19"/>
      <c r="BJ146" s="19"/>
      <c r="BK146" s="19"/>
      <c r="BL146" s="19"/>
      <c r="BM146" s="19"/>
      <c r="BN146" s="19"/>
      <c r="BO146" s="19"/>
      <c r="BP146" s="19"/>
      <c r="BQ146" s="19"/>
      <c r="BR146" s="19"/>
      <c r="BS146" s="19"/>
      <c r="BT146" s="19"/>
      <c r="BU146" s="19"/>
      <c r="BV146" s="19"/>
      <c r="BW146" s="19"/>
      <c r="BX146" s="19"/>
      <c r="BY146" s="19"/>
      <c r="BZ146" s="19"/>
      <c r="CA146" s="19"/>
      <c r="CB146" s="19"/>
      <c r="CC146" s="19"/>
      <c r="CD146" s="19"/>
      <c r="CE146" s="19"/>
      <c r="CF146" s="19"/>
      <c r="CG146" s="19"/>
      <c r="CH146" s="19"/>
      <c r="CI146" s="19"/>
      <c r="CJ146" s="19"/>
      <c r="CK146" s="19"/>
      <c r="CL146" s="19"/>
      <c r="CM146" s="19"/>
      <c r="CN146" s="19"/>
      <c r="CO146" s="19"/>
      <c r="CP146" s="19"/>
      <c r="CQ146" s="19"/>
      <c r="CR146" s="19"/>
      <c r="CS146" s="19"/>
      <c r="CT146" s="19"/>
      <c r="CU146" s="19"/>
      <c r="CV146" s="19"/>
      <c r="CW146" s="19"/>
      <c r="CX146" s="19"/>
      <c r="CY146" s="19"/>
      <c r="CZ146" s="19"/>
      <c r="DA146" s="19"/>
      <c r="DB146" s="19"/>
      <c r="DC146" s="19"/>
      <c r="DD146" s="19"/>
      <c r="DE146" s="19"/>
      <c r="DF146" s="19"/>
      <c r="DG146" s="19"/>
      <c r="DH146" s="19"/>
      <c r="DI146" s="19"/>
      <c r="DJ146" s="19"/>
      <c r="DK146" s="19"/>
      <c r="DL146" s="19"/>
      <c r="DM146" s="19"/>
      <c r="DN146" s="19"/>
      <c r="DO146" s="19"/>
      <c r="DP146" s="19"/>
      <c r="DQ146" s="19"/>
      <c r="DR146" s="19"/>
      <c r="DS146" s="19"/>
      <c r="DT146" s="19"/>
      <c r="DU146" s="19"/>
      <c r="DV146" s="19"/>
      <c r="DW146" s="19"/>
      <c r="DX146" s="19"/>
      <c r="DY146" s="19"/>
      <c r="DZ146" s="19"/>
      <c r="EA146" s="19"/>
      <c r="EB146" s="19"/>
      <c r="EC146" s="19"/>
      <c r="ED146" s="19"/>
      <c r="EE146" s="19"/>
      <c r="EF146" s="19"/>
      <c r="EG146" s="19"/>
      <c r="EH146" s="19"/>
      <c r="EI146" s="19"/>
      <c r="EJ146" s="19"/>
      <c r="EK146" s="19"/>
      <c r="EL146" s="19"/>
      <c r="EM146" s="19"/>
      <c r="EN146" s="19"/>
      <c r="EO146" s="19"/>
      <c r="EP146" s="19"/>
      <c r="EQ146" s="19"/>
      <c r="ER146" s="19"/>
      <c r="ES146" s="19"/>
      <c r="ET146" s="19"/>
      <c r="EU146" s="19"/>
      <c r="EV146" s="19"/>
      <c r="EW146" s="19"/>
      <c r="EX146" s="19"/>
      <c r="EY146" s="19"/>
      <c r="EZ146" s="19"/>
      <c r="FA146" s="19"/>
      <c r="FB146" s="19"/>
      <c r="FC146" s="19"/>
      <c r="FD146" s="19"/>
      <c r="FE146" s="19"/>
      <c r="FF146" s="19"/>
      <c r="FG146" s="19"/>
      <c r="FH146" s="19"/>
      <c r="FI146" s="19"/>
      <c r="FJ146" s="19"/>
      <c r="FK146" s="19"/>
      <c r="FL146" s="19"/>
      <c r="FM146" s="19"/>
      <c r="FN146" s="19"/>
      <c r="FO146" s="19"/>
      <c r="FP146" s="19"/>
      <c r="FQ146" s="19"/>
      <c r="FR146" s="19"/>
      <c r="FS146" s="19"/>
      <c r="FT146" s="19"/>
      <c r="FU146" s="19"/>
      <c r="FV146" s="19"/>
      <c r="FW146" s="19"/>
      <c r="FX146" s="19"/>
      <c r="FY146" s="19"/>
      <c r="FZ146" s="19"/>
      <c r="GA146" s="19"/>
      <c r="GB146" s="19"/>
      <c r="GC146" s="19"/>
      <c r="GD146" s="19"/>
      <c r="GE146" s="19"/>
      <c r="GF146" s="19"/>
      <c r="GG146" s="19"/>
      <c r="GH146" s="19"/>
      <c r="GI146" s="19"/>
      <c r="GJ146" s="19"/>
      <c r="GK146" s="19"/>
      <c r="GL146" s="19"/>
      <c r="GM146" s="19"/>
      <c r="GN146" s="19"/>
      <c r="GO146" s="19"/>
      <c r="GP146" s="19"/>
      <c r="GQ146" s="19"/>
      <c r="GR146" s="19"/>
      <c r="GS146" s="19"/>
      <c r="GT146" s="19"/>
      <c r="GU146" s="19"/>
      <c r="GV146" s="19"/>
      <c r="GW146" s="19"/>
      <c r="GX146" s="19"/>
      <c r="GY146" s="19"/>
      <c r="GZ146" s="19"/>
      <c r="HA146" s="19"/>
      <c r="HB146" s="19"/>
      <c r="HC146" s="19"/>
      <c r="HD146" s="19"/>
      <c r="HE146" s="19"/>
      <c r="HF146" s="19"/>
      <c r="HG146" s="19"/>
      <c r="HH146" s="19"/>
      <c r="HI146" s="19"/>
      <c r="HJ146" s="19"/>
      <c r="HK146" s="19"/>
      <c r="HL146" s="19"/>
      <c r="HM146" s="19"/>
      <c r="HN146" s="19"/>
      <c r="HO146" s="19"/>
      <c r="HP146" s="19"/>
      <c r="HQ146" s="19"/>
      <c r="HR146" s="19"/>
      <c r="HS146" s="19"/>
      <c r="HT146" s="19"/>
      <c r="HU146" s="19"/>
      <c r="HV146" s="19"/>
      <c r="HW146" s="19"/>
      <c r="HX146" s="19"/>
    </row>
    <row r="147" spans="1:232" s="20" customFormat="1" ht="19.95" customHeight="1">
      <c r="A147" s="16">
        <v>115</v>
      </c>
      <c r="B147" s="17" t="s">
        <v>425</v>
      </c>
      <c r="C147" s="18" t="s">
        <v>736</v>
      </c>
      <c r="D147" s="39"/>
      <c r="E147" s="15">
        <v>1228</v>
      </c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  <c r="AI147" s="19"/>
      <c r="AJ147" s="19"/>
      <c r="AK147" s="19"/>
      <c r="AL147" s="19"/>
      <c r="AM147" s="19"/>
      <c r="AN147" s="19"/>
      <c r="AO147" s="19"/>
      <c r="AP147" s="19"/>
      <c r="AQ147" s="19"/>
      <c r="AR147" s="19"/>
      <c r="AS147" s="19"/>
      <c r="AT147" s="19"/>
      <c r="AU147" s="19"/>
      <c r="AV147" s="19"/>
      <c r="AW147" s="19"/>
      <c r="AX147" s="19"/>
      <c r="AY147" s="19"/>
      <c r="AZ147" s="19"/>
      <c r="BA147" s="19"/>
      <c r="BB147" s="19"/>
      <c r="BC147" s="19"/>
      <c r="BD147" s="19"/>
      <c r="BE147" s="19"/>
      <c r="BF147" s="19"/>
      <c r="BG147" s="19"/>
      <c r="BH147" s="19"/>
      <c r="BI147" s="19"/>
      <c r="BJ147" s="19"/>
      <c r="BK147" s="19"/>
      <c r="BL147" s="19"/>
      <c r="BM147" s="19"/>
      <c r="BN147" s="19"/>
      <c r="BO147" s="19"/>
      <c r="BP147" s="19"/>
      <c r="BQ147" s="19"/>
      <c r="BR147" s="19"/>
      <c r="BS147" s="19"/>
      <c r="BT147" s="19"/>
      <c r="BU147" s="19"/>
      <c r="BV147" s="19"/>
      <c r="BW147" s="19"/>
      <c r="BX147" s="19"/>
      <c r="BY147" s="19"/>
      <c r="BZ147" s="19"/>
      <c r="CA147" s="19"/>
      <c r="CB147" s="19"/>
      <c r="CC147" s="19"/>
      <c r="CD147" s="19"/>
      <c r="CE147" s="19"/>
      <c r="CF147" s="19"/>
      <c r="CG147" s="19"/>
      <c r="CH147" s="19"/>
      <c r="CI147" s="19"/>
      <c r="CJ147" s="19"/>
      <c r="CK147" s="19"/>
      <c r="CL147" s="19"/>
      <c r="CM147" s="19"/>
      <c r="CN147" s="19"/>
      <c r="CO147" s="19"/>
      <c r="CP147" s="19"/>
      <c r="CQ147" s="19"/>
      <c r="CR147" s="19"/>
      <c r="CS147" s="19"/>
      <c r="CT147" s="19"/>
      <c r="CU147" s="19"/>
      <c r="CV147" s="19"/>
      <c r="CW147" s="19"/>
      <c r="CX147" s="19"/>
      <c r="CY147" s="19"/>
      <c r="CZ147" s="19"/>
      <c r="DA147" s="19"/>
      <c r="DB147" s="19"/>
      <c r="DC147" s="19"/>
      <c r="DD147" s="19"/>
      <c r="DE147" s="19"/>
      <c r="DF147" s="19"/>
      <c r="DG147" s="19"/>
      <c r="DH147" s="19"/>
      <c r="DI147" s="19"/>
      <c r="DJ147" s="19"/>
      <c r="DK147" s="19"/>
      <c r="DL147" s="19"/>
      <c r="DM147" s="19"/>
      <c r="DN147" s="19"/>
      <c r="DO147" s="19"/>
      <c r="DP147" s="19"/>
      <c r="DQ147" s="19"/>
      <c r="DR147" s="19"/>
      <c r="DS147" s="19"/>
      <c r="DT147" s="19"/>
      <c r="DU147" s="19"/>
      <c r="DV147" s="19"/>
      <c r="DW147" s="19"/>
      <c r="DX147" s="19"/>
      <c r="DY147" s="19"/>
      <c r="DZ147" s="19"/>
      <c r="EA147" s="19"/>
      <c r="EB147" s="19"/>
      <c r="EC147" s="19"/>
      <c r="ED147" s="19"/>
      <c r="EE147" s="19"/>
      <c r="EF147" s="19"/>
      <c r="EG147" s="19"/>
      <c r="EH147" s="19"/>
      <c r="EI147" s="19"/>
      <c r="EJ147" s="19"/>
      <c r="EK147" s="19"/>
      <c r="EL147" s="19"/>
      <c r="EM147" s="19"/>
      <c r="EN147" s="19"/>
      <c r="EO147" s="19"/>
      <c r="EP147" s="19"/>
      <c r="EQ147" s="19"/>
      <c r="ER147" s="19"/>
      <c r="ES147" s="19"/>
      <c r="ET147" s="19"/>
      <c r="EU147" s="19"/>
      <c r="EV147" s="19"/>
      <c r="EW147" s="19"/>
      <c r="EX147" s="19"/>
      <c r="EY147" s="19"/>
      <c r="EZ147" s="19"/>
      <c r="FA147" s="19"/>
      <c r="FB147" s="19"/>
      <c r="FC147" s="19"/>
      <c r="FD147" s="19"/>
      <c r="FE147" s="19"/>
      <c r="FF147" s="19"/>
      <c r="FG147" s="19"/>
      <c r="FH147" s="19"/>
      <c r="FI147" s="19"/>
      <c r="FJ147" s="19"/>
      <c r="FK147" s="19"/>
      <c r="FL147" s="19"/>
      <c r="FM147" s="19"/>
      <c r="FN147" s="19"/>
      <c r="FO147" s="19"/>
      <c r="FP147" s="19"/>
      <c r="FQ147" s="19"/>
      <c r="FR147" s="19"/>
      <c r="FS147" s="19"/>
      <c r="FT147" s="19"/>
      <c r="FU147" s="19"/>
      <c r="FV147" s="19"/>
      <c r="FW147" s="19"/>
      <c r="FX147" s="19"/>
      <c r="FY147" s="19"/>
      <c r="FZ147" s="19"/>
      <c r="GA147" s="19"/>
      <c r="GB147" s="19"/>
      <c r="GC147" s="19"/>
      <c r="GD147" s="19"/>
      <c r="GE147" s="19"/>
      <c r="GF147" s="19"/>
      <c r="GG147" s="19"/>
      <c r="GH147" s="19"/>
      <c r="GI147" s="19"/>
      <c r="GJ147" s="19"/>
      <c r="GK147" s="19"/>
      <c r="GL147" s="19"/>
      <c r="GM147" s="19"/>
      <c r="GN147" s="19"/>
      <c r="GO147" s="19"/>
      <c r="GP147" s="19"/>
      <c r="GQ147" s="19"/>
      <c r="GR147" s="19"/>
      <c r="GS147" s="19"/>
      <c r="GT147" s="19"/>
      <c r="GU147" s="19"/>
      <c r="GV147" s="19"/>
      <c r="GW147" s="19"/>
      <c r="GX147" s="19"/>
      <c r="GY147" s="19"/>
      <c r="GZ147" s="19"/>
      <c r="HA147" s="19"/>
      <c r="HB147" s="19"/>
      <c r="HC147" s="19"/>
      <c r="HD147" s="19"/>
      <c r="HE147" s="19"/>
      <c r="HF147" s="19"/>
      <c r="HG147" s="19"/>
      <c r="HH147" s="19"/>
      <c r="HI147" s="19"/>
      <c r="HJ147" s="19"/>
      <c r="HK147" s="19"/>
      <c r="HL147" s="19"/>
      <c r="HM147" s="19"/>
      <c r="HN147" s="19"/>
      <c r="HO147" s="19"/>
      <c r="HP147" s="19"/>
      <c r="HQ147" s="19"/>
      <c r="HR147" s="19"/>
      <c r="HS147" s="19"/>
      <c r="HT147" s="19"/>
      <c r="HU147" s="19"/>
      <c r="HV147" s="19"/>
      <c r="HW147" s="19"/>
      <c r="HX147" s="19"/>
    </row>
    <row r="148" spans="1:232" s="20" customFormat="1" ht="19.95" customHeight="1">
      <c r="A148" s="16">
        <v>116</v>
      </c>
      <c r="B148" s="17" t="s">
        <v>426</v>
      </c>
      <c r="C148" s="18" t="s">
        <v>737</v>
      </c>
      <c r="D148" s="40"/>
      <c r="E148" s="15">
        <v>481</v>
      </c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19"/>
      <c r="AK148" s="19"/>
      <c r="AL148" s="19"/>
      <c r="AM148" s="19"/>
      <c r="AN148" s="19"/>
      <c r="AO148" s="19"/>
      <c r="AP148" s="19"/>
      <c r="AQ148" s="19"/>
      <c r="AR148" s="19"/>
      <c r="AS148" s="19"/>
      <c r="AT148" s="19"/>
      <c r="AU148" s="19"/>
      <c r="AV148" s="19"/>
      <c r="AW148" s="19"/>
      <c r="AX148" s="19"/>
      <c r="AY148" s="19"/>
      <c r="AZ148" s="19"/>
      <c r="BA148" s="19"/>
      <c r="BB148" s="19"/>
      <c r="BC148" s="19"/>
      <c r="BD148" s="19"/>
      <c r="BE148" s="19"/>
      <c r="BF148" s="19"/>
      <c r="BG148" s="19"/>
      <c r="BH148" s="19"/>
      <c r="BI148" s="19"/>
      <c r="BJ148" s="19"/>
      <c r="BK148" s="19"/>
      <c r="BL148" s="19"/>
      <c r="BM148" s="19"/>
      <c r="BN148" s="19"/>
      <c r="BO148" s="19"/>
      <c r="BP148" s="19"/>
      <c r="BQ148" s="19"/>
      <c r="BR148" s="19"/>
      <c r="BS148" s="19"/>
      <c r="BT148" s="19"/>
      <c r="BU148" s="19"/>
      <c r="BV148" s="19"/>
      <c r="BW148" s="19"/>
      <c r="BX148" s="19"/>
      <c r="BY148" s="19"/>
      <c r="BZ148" s="19"/>
      <c r="CA148" s="19"/>
      <c r="CB148" s="19"/>
      <c r="CC148" s="19"/>
      <c r="CD148" s="19"/>
      <c r="CE148" s="19"/>
      <c r="CF148" s="19"/>
      <c r="CG148" s="19"/>
      <c r="CH148" s="19"/>
      <c r="CI148" s="19"/>
      <c r="CJ148" s="19"/>
      <c r="CK148" s="19"/>
      <c r="CL148" s="19"/>
      <c r="CM148" s="19"/>
      <c r="CN148" s="19"/>
      <c r="CO148" s="19"/>
      <c r="CP148" s="19"/>
      <c r="CQ148" s="19"/>
      <c r="CR148" s="19"/>
      <c r="CS148" s="19"/>
      <c r="CT148" s="19"/>
      <c r="CU148" s="19"/>
      <c r="CV148" s="19"/>
      <c r="CW148" s="19"/>
      <c r="CX148" s="19"/>
      <c r="CY148" s="19"/>
      <c r="CZ148" s="19"/>
      <c r="DA148" s="19"/>
      <c r="DB148" s="19"/>
      <c r="DC148" s="19"/>
      <c r="DD148" s="19"/>
      <c r="DE148" s="19"/>
      <c r="DF148" s="19"/>
      <c r="DG148" s="19"/>
      <c r="DH148" s="19"/>
      <c r="DI148" s="19"/>
      <c r="DJ148" s="19"/>
      <c r="DK148" s="19"/>
      <c r="DL148" s="19"/>
      <c r="DM148" s="19"/>
      <c r="DN148" s="19"/>
      <c r="DO148" s="19"/>
      <c r="DP148" s="19"/>
      <c r="DQ148" s="19"/>
      <c r="DR148" s="19"/>
      <c r="DS148" s="19"/>
      <c r="DT148" s="19"/>
      <c r="DU148" s="19"/>
      <c r="DV148" s="19"/>
      <c r="DW148" s="19"/>
      <c r="DX148" s="19"/>
      <c r="DY148" s="19"/>
      <c r="DZ148" s="19"/>
      <c r="EA148" s="19"/>
      <c r="EB148" s="19"/>
      <c r="EC148" s="19"/>
      <c r="ED148" s="19"/>
      <c r="EE148" s="19"/>
      <c r="EF148" s="19"/>
      <c r="EG148" s="19"/>
      <c r="EH148" s="19"/>
      <c r="EI148" s="19"/>
      <c r="EJ148" s="19"/>
      <c r="EK148" s="19"/>
      <c r="EL148" s="19"/>
      <c r="EM148" s="19"/>
      <c r="EN148" s="19"/>
      <c r="EO148" s="19"/>
      <c r="EP148" s="19"/>
      <c r="EQ148" s="19"/>
      <c r="ER148" s="19"/>
      <c r="ES148" s="19"/>
      <c r="ET148" s="19"/>
      <c r="EU148" s="19"/>
      <c r="EV148" s="19"/>
      <c r="EW148" s="19"/>
      <c r="EX148" s="19"/>
      <c r="EY148" s="19"/>
      <c r="EZ148" s="19"/>
      <c r="FA148" s="19"/>
      <c r="FB148" s="19"/>
      <c r="FC148" s="19"/>
      <c r="FD148" s="19"/>
      <c r="FE148" s="19"/>
      <c r="FF148" s="19"/>
      <c r="FG148" s="19"/>
      <c r="FH148" s="19"/>
      <c r="FI148" s="19"/>
      <c r="FJ148" s="19"/>
      <c r="FK148" s="19"/>
      <c r="FL148" s="19"/>
      <c r="FM148" s="19"/>
      <c r="FN148" s="19"/>
      <c r="FO148" s="19"/>
      <c r="FP148" s="19"/>
      <c r="FQ148" s="19"/>
      <c r="FR148" s="19"/>
      <c r="FS148" s="19"/>
      <c r="FT148" s="19"/>
      <c r="FU148" s="19"/>
      <c r="FV148" s="19"/>
      <c r="FW148" s="19"/>
      <c r="FX148" s="19"/>
      <c r="FY148" s="19"/>
      <c r="FZ148" s="19"/>
      <c r="GA148" s="19"/>
      <c r="GB148" s="19"/>
      <c r="GC148" s="19"/>
      <c r="GD148" s="19"/>
      <c r="GE148" s="19"/>
      <c r="GF148" s="19"/>
      <c r="GG148" s="19"/>
      <c r="GH148" s="19"/>
      <c r="GI148" s="19"/>
      <c r="GJ148" s="19"/>
      <c r="GK148" s="19"/>
      <c r="GL148" s="19"/>
      <c r="GM148" s="19"/>
      <c r="GN148" s="19"/>
      <c r="GO148" s="19"/>
      <c r="GP148" s="19"/>
      <c r="GQ148" s="19"/>
      <c r="GR148" s="19"/>
      <c r="GS148" s="19"/>
      <c r="GT148" s="19"/>
      <c r="GU148" s="19"/>
      <c r="GV148" s="19"/>
      <c r="GW148" s="19"/>
      <c r="GX148" s="19"/>
      <c r="GY148" s="19"/>
      <c r="GZ148" s="19"/>
      <c r="HA148" s="19"/>
      <c r="HB148" s="19"/>
      <c r="HC148" s="19"/>
      <c r="HD148" s="19"/>
      <c r="HE148" s="19"/>
      <c r="HF148" s="19"/>
      <c r="HG148" s="19"/>
      <c r="HH148" s="19"/>
      <c r="HI148" s="19"/>
      <c r="HJ148" s="19"/>
      <c r="HK148" s="19"/>
      <c r="HL148" s="19"/>
      <c r="HM148" s="19"/>
      <c r="HN148" s="19"/>
      <c r="HO148" s="19"/>
      <c r="HP148" s="19"/>
      <c r="HQ148" s="19"/>
      <c r="HR148" s="19"/>
      <c r="HS148" s="19"/>
      <c r="HT148" s="19"/>
      <c r="HU148" s="19"/>
      <c r="HV148" s="19"/>
      <c r="HW148" s="19"/>
      <c r="HX148" s="19"/>
    </row>
    <row r="149" spans="1:232" s="9" customFormat="1" ht="19.95" customHeight="1">
      <c r="A149" s="48" t="s">
        <v>763</v>
      </c>
      <c r="B149" s="48"/>
      <c r="C149" s="48"/>
      <c r="D149" s="12"/>
      <c r="E149" s="8">
        <f>SUM(E150)</f>
        <v>602</v>
      </c>
    </row>
    <row r="150" spans="1:232" s="20" customFormat="1" ht="19.95" customHeight="1">
      <c r="A150" s="16">
        <v>117</v>
      </c>
      <c r="B150" s="17" t="s">
        <v>418</v>
      </c>
      <c r="C150" s="32" t="s">
        <v>427</v>
      </c>
      <c r="D150" s="29">
        <v>2146999</v>
      </c>
      <c r="E150" s="15">
        <v>602</v>
      </c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  <c r="AI150" s="19"/>
      <c r="AJ150" s="19"/>
      <c r="AK150" s="19"/>
      <c r="AL150" s="19"/>
      <c r="AM150" s="19"/>
      <c r="AN150" s="19"/>
      <c r="AO150" s="19"/>
      <c r="AP150" s="19"/>
      <c r="AQ150" s="19"/>
      <c r="AR150" s="19"/>
      <c r="AS150" s="19"/>
      <c r="AT150" s="19"/>
      <c r="AU150" s="19"/>
      <c r="AV150" s="19"/>
      <c r="AW150" s="19"/>
      <c r="AX150" s="19"/>
      <c r="AY150" s="19"/>
      <c r="AZ150" s="19"/>
      <c r="BA150" s="19"/>
      <c r="BB150" s="19"/>
      <c r="BC150" s="19"/>
      <c r="BD150" s="19"/>
      <c r="BE150" s="19"/>
      <c r="BF150" s="19"/>
      <c r="BG150" s="19"/>
      <c r="BH150" s="19"/>
      <c r="BI150" s="19"/>
      <c r="BJ150" s="19"/>
      <c r="BK150" s="19"/>
      <c r="BL150" s="19"/>
      <c r="BM150" s="19"/>
      <c r="BN150" s="19"/>
      <c r="BO150" s="19"/>
      <c r="BP150" s="19"/>
      <c r="BQ150" s="19"/>
      <c r="BR150" s="19"/>
      <c r="BS150" s="19"/>
      <c r="BT150" s="19"/>
      <c r="BU150" s="19"/>
      <c r="BV150" s="19"/>
      <c r="BW150" s="19"/>
      <c r="BX150" s="19"/>
      <c r="BY150" s="19"/>
      <c r="BZ150" s="19"/>
      <c r="CA150" s="19"/>
      <c r="CB150" s="19"/>
      <c r="CC150" s="19"/>
      <c r="CD150" s="19"/>
      <c r="CE150" s="19"/>
      <c r="CF150" s="19"/>
      <c r="CG150" s="19"/>
      <c r="CH150" s="19"/>
      <c r="CI150" s="19"/>
      <c r="CJ150" s="19"/>
      <c r="CK150" s="19"/>
      <c r="CL150" s="19"/>
      <c r="CM150" s="19"/>
      <c r="CN150" s="19"/>
      <c r="CO150" s="19"/>
      <c r="CP150" s="19"/>
      <c r="CQ150" s="19"/>
      <c r="CR150" s="19"/>
      <c r="CS150" s="19"/>
      <c r="CT150" s="19"/>
      <c r="CU150" s="19"/>
      <c r="CV150" s="19"/>
      <c r="CW150" s="19"/>
      <c r="CX150" s="19"/>
      <c r="CY150" s="19"/>
      <c r="CZ150" s="19"/>
      <c r="DA150" s="19"/>
      <c r="DB150" s="19"/>
      <c r="DC150" s="19"/>
      <c r="DD150" s="19"/>
      <c r="DE150" s="19"/>
      <c r="DF150" s="19"/>
      <c r="DG150" s="19"/>
      <c r="DH150" s="19"/>
      <c r="DI150" s="19"/>
      <c r="DJ150" s="19"/>
      <c r="DK150" s="19"/>
      <c r="DL150" s="19"/>
      <c r="DM150" s="19"/>
      <c r="DN150" s="19"/>
      <c r="DO150" s="19"/>
      <c r="DP150" s="19"/>
      <c r="DQ150" s="19"/>
      <c r="DR150" s="19"/>
      <c r="DS150" s="19"/>
      <c r="DT150" s="19"/>
      <c r="DU150" s="19"/>
      <c r="DV150" s="19"/>
      <c r="DW150" s="19"/>
      <c r="DX150" s="19"/>
      <c r="DY150" s="19"/>
      <c r="DZ150" s="19"/>
      <c r="EA150" s="19"/>
      <c r="EB150" s="19"/>
      <c r="EC150" s="19"/>
      <c r="ED150" s="19"/>
      <c r="EE150" s="19"/>
      <c r="EF150" s="19"/>
      <c r="EG150" s="19"/>
      <c r="EH150" s="19"/>
      <c r="EI150" s="19"/>
      <c r="EJ150" s="19"/>
      <c r="EK150" s="19"/>
      <c r="EL150" s="19"/>
      <c r="EM150" s="19"/>
      <c r="EN150" s="19"/>
      <c r="EO150" s="19"/>
      <c r="EP150" s="19"/>
      <c r="EQ150" s="19"/>
      <c r="ER150" s="19"/>
      <c r="ES150" s="19"/>
      <c r="ET150" s="19"/>
      <c r="EU150" s="19"/>
      <c r="EV150" s="19"/>
      <c r="EW150" s="19"/>
      <c r="EX150" s="19"/>
      <c r="EY150" s="19"/>
      <c r="EZ150" s="19"/>
      <c r="FA150" s="19"/>
      <c r="FB150" s="19"/>
      <c r="FC150" s="19"/>
      <c r="FD150" s="19"/>
      <c r="FE150" s="19"/>
      <c r="FF150" s="19"/>
      <c r="FG150" s="19"/>
      <c r="FH150" s="19"/>
      <c r="FI150" s="19"/>
      <c r="FJ150" s="19"/>
      <c r="FK150" s="19"/>
      <c r="FL150" s="19"/>
      <c r="FM150" s="19"/>
      <c r="FN150" s="19"/>
      <c r="FO150" s="19"/>
      <c r="FP150" s="19"/>
      <c r="FQ150" s="19"/>
      <c r="FR150" s="19"/>
      <c r="FS150" s="19"/>
      <c r="FT150" s="19"/>
      <c r="FU150" s="19"/>
      <c r="FV150" s="19"/>
      <c r="FW150" s="19"/>
      <c r="FX150" s="19"/>
      <c r="FY150" s="19"/>
      <c r="FZ150" s="19"/>
      <c r="GA150" s="19"/>
      <c r="GB150" s="19"/>
      <c r="GC150" s="19"/>
      <c r="GD150" s="19"/>
      <c r="GE150" s="19"/>
      <c r="GF150" s="19"/>
      <c r="GG150" s="19"/>
      <c r="GH150" s="19"/>
      <c r="GI150" s="19"/>
      <c r="GJ150" s="19"/>
      <c r="GK150" s="19"/>
      <c r="GL150" s="19"/>
      <c r="GM150" s="19"/>
      <c r="GN150" s="19"/>
      <c r="GO150" s="19"/>
      <c r="GP150" s="19"/>
      <c r="GQ150" s="19"/>
      <c r="GR150" s="19"/>
      <c r="GS150" s="19"/>
      <c r="GT150" s="19"/>
      <c r="GU150" s="19"/>
      <c r="GV150" s="19"/>
      <c r="GW150" s="19"/>
      <c r="GX150" s="19"/>
      <c r="GY150" s="19"/>
      <c r="GZ150" s="19"/>
      <c r="HA150" s="19"/>
      <c r="HB150" s="19"/>
      <c r="HC150" s="19"/>
      <c r="HD150" s="19"/>
      <c r="HE150" s="19"/>
      <c r="HF150" s="19"/>
      <c r="HG150" s="19"/>
      <c r="HH150" s="19"/>
      <c r="HI150" s="19"/>
      <c r="HJ150" s="19"/>
      <c r="HK150" s="19"/>
      <c r="HL150" s="19"/>
      <c r="HM150" s="19"/>
      <c r="HN150" s="19"/>
      <c r="HO150" s="19"/>
      <c r="HP150" s="19"/>
      <c r="HQ150" s="19"/>
      <c r="HR150" s="19"/>
      <c r="HS150" s="19"/>
      <c r="HT150" s="19"/>
      <c r="HU150" s="19"/>
      <c r="HV150" s="19"/>
      <c r="HW150" s="19"/>
      <c r="HX150" s="19"/>
    </row>
    <row r="151" spans="1:232" s="11" customFormat="1" ht="19.95" customHeight="1">
      <c r="A151" s="41" t="s">
        <v>715</v>
      </c>
      <c r="B151" s="41"/>
      <c r="C151" s="41"/>
      <c r="D151" s="12"/>
      <c r="E151" s="10">
        <f>E152+E158+E166+E179</f>
        <v>72374</v>
      </c>
    </row>
    <row r="152" spans="1:232" s="11" customFormat="1" ht="19.95" customHeight="1">
      <c r="A152" s="42" t="s">
        <v>14</v>
      </c>
      <c r="B152" s="43"/>
      <c r="C152" s="44"/>
      <c r="D152" s="12"/>
      <c r="E152" s="10">
        <f>SUM(E153:E157)</f>
        <v>39613</v>
      </c>
    </row>
    <row r="153" spans="1:232" s="11" customFormat="1" ht="19.95" customHeight="1">
      <c r="A153" s="16">
        <v>118</v>
      </c>
      <c r="B153" s="17" t="s">
        <v>716</v>
      </c>
      <c r="C153" s="18" t="s">
        <v>403</v>
      </c>
      <c r="D153" s="45">
        <v>2146901</v>
      </c>
      <c r="E153" s="15">
        <v>2150</v>
      </c>
    </row>
    <row r="154" spans="1:232" s="11" customFormat="1" ht="19.95" customHeight="1">
      <c r="A154" s="16">
        <v>119</v>
      </c>
      <c r="B154" s="17" t="s">
        <v>716</v>
      </c>
      <c r="C154" s="18" t="s">
        <v>404</v>
      </c>
      <c r="D154" s="46"/>
      <c r="E154" s="15">
        <v>1340</v>
      </c>
    </row>
    <row r="155" spans="1:232" s="11" customFormat="1" ht="19.95" customHeight="1">
      <c r="A155" s="16">
        <v>120</v>
      </c>
      <c r="B155" s="17" t="s">
        <v>717</v>
      </c>
      <c r="C155" s="18" t="s">
        <v>411</v>
      </c>
      <c r="D155" s="46"/>
      <c r="E155" s="15">
        <v>20000</v>
      </c>
    </row>
    <row r="156" spans="1:232" s="11" customFormat="1" ht="19.95" customHeight="1">
      <c r="A156" s="16">
        <v>121</v>
      </c>
      <c r="B156" s="17" t="s">
        <v>412</v>
      </c>
      <c r="C156" s="18" t="s">
        <v>413</v>
      </c>
      <c r="D156" s="46"/>
      <c r="E156" s="15">
        <v>1123</v>
      </c>
    </row>
    <row r="157" spans="1:232" s="11" customFormat="1" ht="19.95" customHeight="1">
      <c r="A157" s="16">
        <v>122</v>
      </c>
      <c r="B157" s="17" t="s">
        <v>718</v>
      </c>
      <c r="C157" s="18" t="s">
        <v>414</v>
      </c>
      <c r="D157" s="47"/>
      <c r="E157" s="15">
        <v>15000</v>
      </c>
    </row>
    <row r="158" spans="1:232" s="9" customFormat="1" ht="19.95" customHeight="1">
      <c r="A158" s="48" t="s">
        <v>759</v>
      </c>
      <c r="B158" s="48"/>
      <c r="C158" s="48"/>
      <c r="D158" s="12"/>
      <c r="E158" s="8">
        <f>SUM(E159:E165)</f>
        <v>24134</v>
      </c>
    </row>
    <row r="159" spans="1:232" s="20" customFormat="1" ht="19.95" customHeight="1">
      <c r="A159" s="16">
        <v>123</v>
      </c>
      <c r="B159" s="17" t="s">
        <v>716</v>
      </c>
      <c r="C159" s="18" t="s">
        <v>403</v>
      </c>
      <c r="D159" s="38">
        <v>2146901</v>
      </c>
      <c r="E159" s="15">
        <v>314</v>
      </c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  <c r="AK159" s="19"/>
      <c r="AL159" s="19"/>
      <c r="AM159" s="19"/>
      <c r="AN159" s="19"/>
      <c r="AO159" s="19"/>
      <c r="AP159" s="19"/>
      <c r="AQ159" s="19"/>
      <c r="AR159" s="19"/>
      <c r="AS159" s="19"/>
      <c r="AT159" s="19"/>
      <c r="AU159" s="19"/>
      <c r="AV159" s="19"/>
      <c r="AW159" s="19"/>
      <c r="AX159" s="19"/>
      <c r="AY159" s="19"/>
      <c r="AZ159" s="19"/>
      <c r="BA159" s="19"/>
      <c r="BB159" s="19"/>
      <c r="BC159" s="19"/>
      <c r="BD159" s="19"/>
      <c r="BE159" s="19"/>
      <c r="BF159" s="19"/>
      <c r="BG159" s="19"/>
      <c r="BH159" s="19"/>
      <c r="BI159" s="19"/>
      <c r="BJ159" s="19"/>
      <c r="BK159" s="19"/>
      <c r="BL159" s="19"/>
      <c r="BM159" s="19"/>
      <c r="BN159" s="19"/>
      <c r="BO159" s="19"/>
      <c r="BP159" s="19"/>
      <c r="BQ159" s="19"/>
      <c r="BR159" s="19"/>
      <c r="BS159" s="19"/>
      <c r="BT159" s="19"/>
      <c r="BU159" s="19"/>
      <c r="BV159" s="19"/>
      <c r="BW159" s="19"/>
      <c r="BX159" s="19"/>
      <c r="BY159" s="19"/>
      <c r="BZ159" s="19"/>
      <c r="CA159" s="19"/>
      <c r="CB159" s="19"/>
      <c r="CC159" s="19"/>
      <c r="CD159" s="19"/>
      <c r="CE159" s="19"/>
      <c r="CF159" s="19"/>
      <c r="CG159" s="19"/>
      <c r="CH159" s="19"/>
      <c r="CI159" s="19"/>
      <c r="CJ159" s="19"/>
      <c r="CK159" s="19"/>
      <c r="CL159" s="19"/>
      <c r="CM159" s="19"/>
      <c r="CN159" s="19"/>
      <c r="CO159" s="19"/>
      <c r="CP159" s="19"/>
      <c r="CQ159" s="19"/>
      <c r="CR159" s="19"/>
      <c r="CS159" s="19"/>
      <c r="CT159" s="19"/>
      <c r="CU159" s="19"/>
      <c r="CV159" s="19"/>
      <c r="CW159" s="19"/>
      <c r="CX159" s="19"/>
      <c r="CY159" s="19"/>
      <c r="CZ159" s="19"/>
      <c r="DA159" s="19"/>
      <c r="DB159" s="19"/>
      <c r="DC159" s="19"/>
      <c r="DD159" s="19"/>
      <c r="DE159" s="19"/>
      <c r="DF159" s="19"/>
      <c r="DG159" s="19"/>
      <c r="DH159" s="19"/>
      <c r="DI159" s="19"/>
      <c r="DJ159" s="19"/>
      <c r="DK159" s="19"/>
      <c r="DL159" s="19"/>
      <c r="DM159" s="19"/>
      <c r="DN159" s="19"/>
      <c r="DO159" s="19"/>
      <c r="DP159" s="19"/>
      <c r="DQ159" s="19"/>
      <c r="DR159" s="19"/>
      <c r="DS159" s="19"/>
      <c r="DT159" s="19"/>
      <c r="DU159" s="19"/>
      <c r="DV159" s="19"/>
      <c r="DW159" s="19"/>
      <c r="DX159" s="19"/>
      <c r="DY159" s="19"/>
      <c r="DZ159" s="19"/>
      <c r="EA159" s="19"/>
      <c r="EB159" s="19"/>
      <c r="EC159" s="19"/>
      <c r="ED159" s="19"/>
      <c r="EE159" s="19"/>
      <c r="EF159" s="19"/>
      <c r="EG159" s="19"/>
      <c r="EH159" s="19"/>
      <c r="EI159" s="19"/>
      <c r="EJ159" s="19"/>
      <c r="EK159" s="19"/>
      <c r="EL159" s="19"/>
      <c r="EM159" s="19"/>
      <c r="EN159" s="19"/>
      <c r="EO159" s="19"/>
      <c r="EP159" s="19"/>
      <c r="EQ159" s="19"/>
      <c r="ER159" s="19"/>
      <c r="ES159" s="19"/>
      <c r="ET159" s="19"/>
      <c r="EU159" s="19"/>
      <c r="EV159" s="19"/>
      <c r="EW159" s="19"/>
      <c r="EX159" s="19"/>
      <c r="EY159" s="19"/>
      <c r="EZ159" s="19"/>
      <c r="FA159" s="19"/>
      <c r="FB159" s="19"/>
      <c r="FC159" s="19"/>
      <c r="FD159" s="19"/>
      <c r="FE159" s="19"/>
      <c r="FF159" s="19"/>
      <c r="FG159" s="19"/>
      <c r="FH159" s="19"/>
      <c r="FI159" s="19"/>
      <c r="FJ159" s="19"/>
      <c r="FK159" s="19"/>
      <c r="FL159" s="19"/>
      <c r="FM159" s="19"/>
      <c r="FN159" s="19"/>
      <c r="FO159" s="19"/>
      <c r="FP159" s="19"/>
      <c r="FQ159" s="19"/>
      <c r="FR159" s="19"/>
      <c r="FS159" s="19"/>
      <c r="FT159" s="19"/>
      <c r="FU159" s="19"/>
      <c r="FV159" s="19"/>
      <c r="FW159" s="19"/>
      <c r="FX159" s="19"/>
      <c r="FY159" s="19"/>
      <c r="FZ159" s="19"/>
      <c r="GA159" s="19"/>
      <c r="GB159" s="19"/>
      <c r="GC159" s="19"/>
      <c r="GD159" s="19"/>
      <c r="GE159" s="19"/>
      <c r="GF159" s="19"/>
      <c r="GG159" s="19"/>
      <c r="GH159" s="19"/>
      <c r="GI159" s="19"/>
      <c r="GJ159" s="19"/>
      <c r="GK159" s="19"/>
      <c r="GL159" s="19"/>
      <c r="GM159" s="19"/>
      <c r="GN159" s="19"/>
      <c r="GO159" s="19"/>
      <c r="GP159" s="19"/>
      <c r="GQ159" s="19"/>
      <c r="GR159" s="19"/>
      <c r="GS159" s="19"/>
      <c r="GT159" s="19"/>
      <c r="GU159" s="19"/>
      <c r="GV159" s="19"/>
      <c r="GW159" s="19"/>
      <c r="GX159" s="19"/>
      <c r="GY159" s="19"/>
      <c r="GZ159" s="19"/>
      <c r="HA159" s="19"/>
      <c r="HB159" s="19"/>
      <c r="HC159" s="19"/>
      <c r="HD159" s="19"/>
      <c r="HE159" s="19"/>
      <c r="HF159" s="19"/>
      <c r="HG159" s="19"/>
      <c r="HH159" s="19"/>
      <c r="HI159" s="19"/>
      <c r="HJ159" s="19"/>
      <c r="HK159" s="19"/>
      <c r="HL159" s="19"/>
      <c r="HM159" s="19"/>
      <c r="HN159" s="19"/>
      <c r="HO159" s="19"/>
      <c r="HP159" s="19"/>
      <c r="HQ159" s="19"/>
      <c r="HR159" s="19"/>
      <c r="HS159" s="19"/>
      <c r="HT159" s="19"/>
      <c r="HU159" s="19"/>
      <c r="HV159" s="19"/>
      <c r="HW159" s="19"/>
      <c r="HX159" s="19"/>
    </row>
    <row r="160" spans="1:232" s="20" customFormat="1" ht="19.95" customHeight="1">
      <c r="A160" s="16">
        <v>124</v>
      </c>
      <c r="B160" s="17" t="s">
        <v>716</v>
      </c>
      <c r="C160" s="18" t="s">
        <v>405</v>
      </c>
      <c r="D160" s="39"/>
      <c r="E160" s="15">
        <v>1478</v>
      </c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  <c r="AJ160" s="19"/>
      <c r="AK160" s="19"/>
      <c r="AL160" s="19"/>
      <c r="AM160" s="19"/>
      <c r="AN160" s="19"/>
      <c r="AO160" s="19"/>
      <c r="AP160" s="19"/>
      <c r="AQ160" s="19"/>
      <c r="AR160" s="19"/>
      <c r="AS160" s="19"/>
      <c r="AT160" s="19"/>
      <c r="AU160" s="19"/>
      <c r="AV160" s="19"/>
      <c r="AW160" s="19"/>
      <c r="AX160" s="19"/>
      <c r="AY160" s="19"/>
      <c r="AZ160" s="19"/>
      <c r="BA160" s="19"/>
      <c r="BB160" s="19"/>
      <c r="BC160" s="19"/>
      <c r="BD160" s="19"/>
      <c r="BE160" s="19"/>
      <c r="BF160" s="19"/>
      <c r="BG160" s="19"/>
      <c r="BH160" s="19"/>
      <c r="BI160" s="19"/>
      <c r="BJ160" s="19"/>
      <c r="BK160" s="19"/>
      <c r="BL160" s="19"/>
      <c r="BM160" s="19"/>
      <c r="BN160" s="19"/>
      <c r="BO160" s="19"/>
      <c r="BP160" s="19"/>
      <c r="BQ160" s="19"/>
      <c r="BR160" s="19"/>
      <c r="BS160" s="19"/>
      <c r="BT160" s="19"/>
      <c r="BU160" s="19"/>
      <c r="BV160" s="19"/>
      <c r="BW160" s="19"/>
      <c r="BX160" s="19"/>
      <c r="BY160" s="19"/>
      <c r="BZ160" s="19"/>
      <c r="CA160" s="19"/>
      <c r="CB160" s="19"/>
      <c r="CC160" s="19"/>
      <c r="CD160" s="19"/>
      <c r="CE160" s="19"/>
      <c r="CF160" s="19"/>
      <c r="CG160" s="19"/>
      <c r="CH160" s="19"/>
      <c r="CI160" s="19"/>
      <c r="CJ160" s="19"/>
      <c r="CK160" s="19"/>
      <c r="CL160" s="19"/>
      <c r="CM160" s="19"/>
      <c r="CN160" s="19"/>
      <c r="CO160" s="19"/>
      <c r="CP160" s="19"/>
      <c r="CQ160" s="19"/>
      <c r="CR160" s="19"/>
      <c r="CS160" s="19"/>
      <c r="CT160" s="19"/>
      <c r="CU160" s="19"/>
      <c r="CV160" s="19"/>
      <c r="CW160" s="19"/>
      <c r="CX160" s="19"/>
      <c r="CY160" s="19"/>
      <c r="CZ160" s="19"/>
      <c r="DA160" s="19"/>
      <c r="DB160" s="19"/>
      <c r="DC160" s="19"/>
      <c r="DD160" s="19"/>
      <c r="DE160" s="19"/>
      <c r="DF160" s="19"/>
      <c r="DG160" s="19"/>
      <c r="DH160" s="19"/>
      <c r="DI160" s="19"/>
      <c r="DJ160" s="19"/>
      <c r="DK160" s="19"/>
      <c r="DL160" s="19"/>
      <c r="DM160" s="19"/>
      <c r="DN160" s="19"/>
      <c r="DO160" s="19"/>
      <c r="DP160" s="19"/>
      <c r="DQ160" s="19"/>
      <c r="DR160" s="19"/>
      <c r="DS160" s="19"/>
      <c r="DT160" s="19"/>
      <c r="DU160" s="19"/>
      <c r="DV160" s="19"/>
      <c r="DW160" s="19"/>
      <c r="DX160" s="19"/>
      <c r="DY160" s="19"/>
      <c r="DZ160" s="19"/>
      <c r="EA160" s="19"/>
      <c r="EB160" s="19"/>
      <c r="EC160" s="19"/>
      <c r="ED160" s="19"/>
      <c r="EE160" s="19"/>
      <c r="EF160" s="19"/>
      <c r="EG160" s="19"/>
      <c r="EH160" s="19"/>
      <c r="EI160" s="19"/>
      <c r="EJ160" s="19"/>
      <c r="EK160" s="19"/>
      <c r="EL160" s="19"/>
      <c r="EM160" s="19"/>
      <c r="EN160" s="19"/>
      <c r="EO160" s="19"/>
      <c r="EP160" s="19"/>
      <c r="EQ160" s="19"/>
      <c r="ER160" s="19"/>
      <c r="ES160" s="19"/>
      <c r="ET160" s="19"/>
      <c r="EU160" s="19"/>
      <c r="EV160" s="19"/>
      <c r="EW160" s="19"/>
      <c r="EX160" s="19"/>
      <c r="EY160" s="19"/>
      <c r="EZ160" s="19"/>
      <c r="FA160" s="19"/>
      <c r="FB160" s="19"/>
      <c r="FC160" s="19"/>
      <c r="FD160" s="19"/>
      <c r="FE160" s="19"/>
      <c r="FF160" s="19"/>
      <c r="FG160" s="19"/>
      <c r="FH160" s="19"/>
      <c r="FI160" s="19"/>
      <c r="FJ160" s="19"/>
      <c r="FK160" s="19"/>
      <c r="FL160" s="19"/>
      <c r="FM160" s="19"/>
      <c r="FN160" s="19"/>
      <c r="FO160" s="19"/>
      <c r="FP160" s="19"/>
      <c r="FQ160" s="19"/>
      <c r="FR160" s="19"/>
      <c r="FS160" s="19"/>
      <c r="FT160" s="19"/>
      <c r="FU160" s="19"/>
      <c r="FV160" s="19"/>
      <c r="FW160" s="19"/>
      <c r="FX160" s="19"/>
      <c r="FY160" s="19"/>
      <c r="FZ160" s="19"/>
      <c r="GA160" s="19"/>
      <c r="GB160" s="19"/>
      <c r="GC160" s="19"/>
      <c r="GD160" s="19"/>
      <c r="GE160" s="19"/>
      <c r="GF160" s="19"/>
      <c r="GG160" s="19"/>
      <c r="GH160" s="19"/>
      <c r="GI160" s="19"/>
      <c r="GJ160" s="19"/>
      <c r="GK160" s="19"/>
      <c r="GL160" s="19"/>
      <c r="GM160" s="19"/>
      <c r="GN160" s="19"/>
      <c r="GO160" s="19"/>
      <c r="GP160" s="19"/>
      <c r="GQ160" s="19"/>
      <c r="GR160" s="19"/>
      <c r="GS160" s="19"/>
      <c r="GT160" s="19"/>
      <c r="GU160" s="19"/>
      <c r="GV160" s="19"/>
      <c r="GW160" s="19"/>
      <c r="GX160" s="19"/>
      <c r="GY160" s="19"/>
      <c r="GZ160" s="19"/>
      <c r="HA160" s="19"/>
      <c r="HB160" s="19"/>
      <c r="HC160" s="19"/>
      <c r="HD160" s="19"/>
      <c r="HE160" s="19"/>
      <c r="HF160" s="19"/>
      <c r="HG160" s="19"/>
      <c r="HH160" s="19"/>
      <c r="HI160" s="19"/>
      <c r="HJ160" s="19"/>
      <c r="HK160" s="19"/>
      <c r="HL160" s="19"/>
      <c r="HM160" s="19"/>
      <c r="HN160" s="19"/>
      <c r="HO160" s="19"/>
      <c r="HP160" s="19"/>
      <c r="HQ160" s="19"/>
      <c r="HR160" s="19"/>
      <c r="HS160" s="19"/>
      <c r="HT160" s="19"/>
      <c r="HU160" s="19"/>
      <c r="HV160" s="19"/>
      <c r="HW160" s="19"/>
      <c r="HX160" s="19"/>
    </row>
    <row r="161" spans="1:232" s="20" customFormat="1" ht="19.95" customHeight="1">
      <c r="A161" s="16">
        <v>125</v>
      </c>
      <c r="B161" s="17" t="s">
        <v>716</v>
      </c>
      <c r="C161" s="18" t="s">
        <v>406</v>
      </c>
      <c r="D161" s="39"/>
      <c r="E161" s="15">
        <v>2144</v>
      </c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/>
      <c r="AL161" s="19"/>
      <c r="AM161" s="19"/>
      <c r="AN161" s="19"/>
      <c r="AO161" s="19"/>
      <c r="AP161" s="19"/>
      <c r="AQ161" s="19"/>
      <c r="AR161" s="19"/>
      <c r="AS161" s="19"/>
      <c r="AT161" s="19"/>
      <c r="AU161" s="19"/>
      <c r="AV161" s="19"/>
      <c r="AW161" s="19"/>
      <c r="AX161" s="19"/>
      <c r="AY161" s="19"/>
      <c r="AZ161" s="19"/>
      <c r="BA161" s="19"/>
      <c r="BB161" s="19"/>
      <c r="BC161" s="19"/>
      <c r="BD161" s="19"/>
      <c r="BE161" s="19"/>
      <c r="BF161" s="19"/>
      <c r="BG161" s="19"/>
      <c r="BH161" s="19"/>
      <c r="BI161" s="19"/>
      <c r="BJ161" s="19"/>
      <c r="BK161" s="19"/>
      <c r="BL161" s="19"/>
      <c r="BM161" s="19"/>
      <c r="BN161" s="19"/>
      <c r="BO161" s="19"/>
      <c r="BP161" s="19"/>
      <c r="BQ161" s="19"/>
      <c r="BR161" s="19"/>
      <c r="BS161" s="19"/>
      <c r="BT161" s="19"/>
      <c r="BU161" s="19"/>
      <c r="BV161" s="19"/>
      <c r="BW161" s="19"/>
      <c r="BX161" s="19"/>
      <c r="BY161" s="19"/>
      <c r="BZ161" s="19"/>
      <c r="CA161" s="19"/>
      <c r="CB161" s="19"/>
      <c r="CC161" s="19"/>
      <c r="CD161" s="19"/>
      <c r="CE161" s="19"/>
      <c r="CF161" s="19"/>
      <c r="CG161" s="19"/>
      <c r="CH161" s="19"/>
      <c r="CI161" s="19"/>
      <c r="CJ161" s="19"/>
      <c r="CK161" s="19"/>
      <c r="CL161" s="19"/>
      <c r="CM161" s="19"/>
      <c r="CN161" s="19"/>
      <c r="CO161" s="19"/>
      <c r="CP161" s="19"/>
      <c r="CQ161" s="19"/>
      <c r="CR161" s="19"/>
      <c r="CS161" s="19"/>
      <c r="CT161" s="19"/>
      <c r="CU161" s="19"/>
      <c r="CV161" s="19"/>
      <c r="CW161" s="19"/>
      <c r="CX161" s="19"/>
      <c r="CY161" s="19"/>
      <c r="CZ161" s="19"/>
      <c r="DA161" s="19"/>
      <c r="DB161" s="19"/>
      <c r="DC161" s="19"/>
      <c r="DD161" s="19"/>
      <c r="DE161" s="19"/>
      <c r="DF161" s="19"/>
      <c r="DG161" s="19"/>
      <c r="DH161" s="19"/>
      <c r="DI161" s="19"/>
      <c r="DJ161" s="19"/>
      <c r="DK161" s="19"/>
      <c r="DL161" s="19"/>
      <c r="DM161" s="19"/>
      <c r="DN161" s="19"/>
      <c r="DO161" s="19"/>
      <c r="DP161" s="19"/>
      <c r="DQ161" s="19"/>
      <c r="DR161" s="19"/>
      <c r="DS161" s="19"/>
      <c r="DT161" s="19"/>
      <c r="DU161" s="19"/>
      <c r="DV161" s="19"/>
      <c r="DW161" s="19"/>
      <c r="DX161" s="19"/>
      <c r="DY161" s="19"/>
      <c r="DZ161" s="19"/>
      <c r="EA161" s="19"/>
      <c r="EB161" s="19"/>
      <c r="EC161" s="19"/>
      <c r="ED161" s="19"/>
      <c r="EE161" s="19"/>
      <c r="EF161" s="19"/>
      <c r="EG161" s="19"/>
      <c r="EH161" s="19"/>
      <c r="EI161" s="19"/>
      <c r="EJ161" s="19"/>
      <c r="EK161" s="19"/>
      <c r="EL161" s="19"/>
      <c r="EM161" s="19"/>
      <c r="EN161" s="19"/>
      <c r="EO161" s="19"/>
      <c r="EP161" s="19"/>
      <c r="EQ161" s="19"/>
      <c r="ER161" s="19"/>
      <c r="ES161" s="19"/>
      <c r="ET161" s="19"/>
      <c r="EU161" s="19"/>
      <c r="EV161" s="19"/>
      <c r="EW161" s="19"/>
      <c r="EX161" s="19"/>
      <c r="EY161" s="19"/>
      <c r="EZ161" s="19"/>
      <c r="FA161" s="19"/>
      <c r="FB161" s="19"/>
      <c r="FC161" s="19"/>
      <c r="FD161" s="19"/>
      <c r="FE161" s="19"/>
      <c r="FF161" s="19"/>
      <c r="FG161" s="19"/>
      <c r="FH161" s="19"/>
      <c r="FI161" s="19"/>
      <c r="FJ161" s="19"/>
      <c r="FK161" s="19"/>
      <c r="FL161" s="19"/>
      <c r="FM161" s="19"/>
      <c r="FN161" s="19"/>
      <c r="FO161" s="19"/>
      <c r="FP161" s="19"/>
      <c r="FQ161" s="19"/>
      <c r="FR161" s="19"/>
      <c r="FS161" s="19"/>
      <c r="FT161" s="19"/>
      <c r="FU161" s="19"/>
      <c r="FV161" s="19"/>
      <c r="FW161" s="19"/>
      <c r="FX161" s="19"/>
      <c r="FY161" s="19"/>
      <c r="FZ161" s="19"/>
      <c r="GA161" s="19"/>
      <c r="GB161" s="19"/>
      <c r="GC161" s="19"/>
      <c r="GD161" s="19"/>
      <c r="GE161" s="19"/>
      <c r="GF161" s="19"/>
      <c r="GG161" s="19"/>
      <c r="GH161" s="19"/>
      <c r="GI161" s="19"/>
      <c r="GJ161" s="19"/>
      <c r="GK161" s="19"/>
      <c r="GL161" s="19"/>
      <c r="GM161" s="19"/>
      <c r="GN161" s="19"/>
      <c r="GO161" s="19"/>
      <c r="GP161" s="19"/>
      <c r="GQ161" s="19"/>
      <c r="GR161" s="19"/>
      <c r="GS161" s="19"/>
      <c r="GT161" s="19"/>
      <c r="GU161" s="19"/>
      <c r="GV161" s="19"/>
      <c r="GW161" s="19"/>
      <c r="GX161" s="19"/>
      <c r="GY161" s="19"/>
      <c r="GZ161" s="19"/>
      <c r="HA161" s="19"/>
      <c r="HB161" s="19"/>
      <c r="HC161" s="19"/>
      <c r="HD161" s="19"/>
      <c r="HE161" s="19"/>
      <c r="HF161" s="19"/>
      <c r="HG161" s="19"/>
      <c r="HH161" s="19"/>
      <c r="HI161" s="19"/>
      <c r="HJ161" s="19"/>
      <c r="HK161" s="19"/>
      <c r="HL161" s="19"/>
      <c r="HM161" s="19"/>
      <c r="HN161" s="19"/>
      <c r="HO161" s="19"/>
      <c r="HP161" s="19"/>
      <c r="HQ161" s="19"/>
      <c r="HR161" s="19"/>
      <c r="HS161" s="19"/>
      <c r="HT161" s="19"/>
      <c r="HU161" s="19"/>
      <c r="HV161" s="19"/>
      <c r="HW161" s="19"/>
      <c r="HX161" s="19"/>
    </row>
    <row r="162" spans="1:232" s="20" customFormat="1" ht="19.95" customHeight="1">
      <c r="A162" s="16">
        <v>126</v>
      </c>
      <c r="B162" s="17" t="s">
        <v>716</v>
      </c>
      <c r="C162" s="18" t="s">
        <v>407</v>
      </c>
      <c r="D162" s="39"/>
      <c r="E162" s="15">
        <v>603</v>
      </c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19"/>
      <c r="AK162" s="19"/>
      <c r="AL162" s="19"/>
      <c r="AM162" s="19"/>
      <c r="AN162" s="19"/>
      <c r="AO162" s="19"/>
      <c r="AP162" s="19"/>
      <c r="AQ162" s="19"/>
      <c r="AR162" s="19"/>
      <c r="AS162" s="19"/>
      <c r="AT162" s="19"/>
      <c r="AU162" s="19"/>
      <c r="AV162" s="19"/>
      <c r="AW162" s="19"/>
      <c r="AX162" s="19"/>
      <c r="AY162" s="19"/>
      <c r="AZ162" s="19"/>
      <c r="BA162" s="19"/>
      <c r="BB162" s="19"/>
      <c r="BC162" s="19"/>
      <c r="BD162" s="19"/>
      <c r="BE162" s="19"/>
      <c r="BF162" s="19"/>
      <c r="BG162" s="19"/>
      <c r="BH162" s="19"/>
      <c r="BI162" s="19"/>
      <c r="BJ162" s="19"/>
      <c r="BK162" s="19"/>
      <c r="BL162" s="19"/>
      <c r="BM162" s="19"/>
      <c r="BN162" s="19"/>
      <c r="BO162" s="19"/>
      <c r="BP162" s="19"/>
      <c r="BQ162" s="19"/>
      <c r="BR162" s="19"/>
      <c r="BS162" s="19"/>
      <c r="BT162" s="19"/>
      <c r="BU162" s="19"/>
      <c r="BV162" s="19"/>
      <c r="BW162" s="19"/>
      <c r="BX162" s="19"/>
      <c r="BY162" s="19"/>
      <c r="BZ162" s="19"/>
      <c r="CA162" s="19"/>
      <c r="CB162" s="19"/>
      <c r="CC162" s="19"/>
      <c r="CD162" s="19"/>
      <c r="CE162" s="19"/>
      <c r="CF162" s="19"/>
      <c r="CG162" s="19"/>
      <c r="CH162" s="19"/>
      <c r="CI162" s="19"/>
      <c r="CJ162" s="19"/>
      <c r="CK162" s="19"/>
      <c r="CL162" s="19"/>
      <c r="CM162" s="19"/>
      <c r="CN162" s="19"/>
      <c r="CO162" s="19"/>
      <c r="CP162" s="19"/>
      <c r="CQ162" s="19"/>
      <c r="CR162" s="19"/>
      <c r="CS162" s="19"/>
      <c r="CT162" s="19"/>
      <c r="CU162" s="19"/>
      <c r="CV162" s="19"/>
      <c r="CW162" s="19"/>
      <c r="CX162" s="19"/>
      <c r="CY162" s="19"/>
      <c r="CZ162" s="19"/>
      <c r="DA162" s="19"/>
      <c r="DB162" s="19"/>
      <c r="DC162" s="19"/>
      <c r="DD162" s="19"/>
      <c r="DE162" s="19"/>
      <c r="DF162" s="19"/>
      <c r="DG162" s="19"/>
      <c r="DH162" s="19"/>
      <c r="DI162" s="19"/>
      <c r="DJ162" s="19"/>
      <c r="DK162" s="19"/>
      <c r="DL162" s="19"/>
      <c r="DM162" s="19"/>
      <c r="DN162" s="19"/>
      <c r="DO162" s="19"/>
      <c r="DP162" s="19"/>
      <c r="DQ162" s="19"/>
      <c r="DR162" s="19"/>
      <c r="DS162" s="19"/>
      <c r="DT162" s="19"/>
      <c r="DU162" s="19"/>
      <c r="DV162" s="19"/>
      <c r="DW162" s="19"/>
      <c r="DX162" s="19"/>
      <c r="DY162" s="19"/>
      <c r="DZ162" s="19"/>
      <c r="EA162" s="19"/>
      <c r="EB162" s="19"/>
      <c r="EC162" s="19"/>
      <c r="ED162" s="19"/>
      <c r="EE162" s="19"/>
      <c r="EF162" s="19"/>
      <c r="EG162" s="19"/>
      <c r="EH162" s="19"/>
      <c r="EI162" s="19"/>
      <c r="EJ162" s="19"/>
      <c r="EK162" s="19"/>
      <c r="EL162" s="19"/>
      <c r="EM162" s="19"/>
      <c r="EN162" s="19"/>
      <c r="EO162" s="19"/>
      <c r="EP162" s="19"/>
      <c r="EQ162" s="19"/>
      <c r="ER162" s="19"/>
      <c r="ES162" s="19"/>
      <c r="ET162" s="19"/>
      <c r="EU162" s="19"/>
      <c r="EV162" s="19"/>
      <c r="EW162" s="19"/>
      <c r="EX162" s="19"/>
      <c r="EY162" s="19"/>
      <c r="EZ162" s="19"/>
      <c r="FA162" s="19"/>
      <c r="FB162" s="19"/>
      <c r="FC162" s="19"/>
      <c r="FD162" s="19"/>
      <c r="FE162" s="19"/>
      <c r="FF162" s="19"/>
      <c r="FG162" s="19"/>
      <c r="FH162" s="19"/>
      <c r="FI162" s="19"/>
      <c r="FJ162" s="19"/>
      <c r="FK162" s="19"/>
      <c r="FL162" s="19"/>
      <c r="FM162" s="19"/>
      <c r="FN162" s="19"/>
      <c r="FO162" s="19"/>
      <c r="FP162" s="19"/>
      <c r="FQ162" s="19"/>
      <c r="FR162" s="19"/>
      <c r="FS162" s="19"/>
      <c r="FT162" s="19"/>
      <c r="FU162" s="19"/>
      <c r="FV162" s="19"/>
      <c r="FW162" s="19"/>
      <c r="FX162" s="19"/>
      <c r="FY162" s="19"/>
      <c r="FZ162" s="19"/>
      <c r="GA162" s="19"/>
      <c r="GB162" s="19"/>
      <c r="GC162" s="19"/>
      <c r="GD162" s="19"/>
      <c r="GE162" s="19"/>
      <c r="GF162" s="19"/>
      <c r="GG162" s="19"/>
      <c r="GH162" s="19"/>
      <c r="GI162" s="19"/>
      <c r="GJ162" s="19"/>
      <c r="GK162" s="19"/>
      <c r="GL162" s="19"/>
      <c r="GM162" s="19"/>
      <c r="GN162" s="19"/>
      <c r="GO162" s="19"/>
      <c r="GP162" s="19"/>
      <c r="GQ162" s="19"/>
      <c r="GR162" s="19"/>
      <c r="GS162" s="19"/>
      <c r="GT162" s="19"/>
      <c r="GU162" s="19"/>
      <c r="GV162" s="19"/>
      <c r="GW162" s="19"/>
      <c r="GX162" s="19"/>
      <c r="GY162" s="19"/>
      <c r="GZ162" s="19"/>
      <c r="HA162" s="19"/>
      <c r="HB162" s="19"/>
      <c r="HC162" s="19"/>
      <c r="HD162" s="19"/>
      <c r="HE162" s="19"/>
      <c r="HF162" s="19"/>
      <c r="HG162" s="19"/>
      <c r="HH162" s="19"/>
      <c r="HI162" s="19"/>
      <c r="HJ162" s="19"/>
      <c r="HK162" s="19"/>
      <c r="HL162" s="19"/>
      <c r="HM162" s="19"/>
      <c r="HN162" s="19"/>
      <c r="HO162" s="19"/>
      <c r="HP162" s="19"/>
      <c r="HQ162" s="19"/>
      <c r="HR162" s="19"/>
      <c r="HS162" s="19"/>
      <c r="HT162" s="19"/>
      <c r="HU162" s="19"/>
      <c r="HV162" s="19"/>
      <c r="HW162" s="19"/>
      <c r="HX162" s="19"/>
    </row>
    <row r="163" spans="1:232" s="20" customFormat="1" ht="19.95" customHeight="1">
      <c r="A163" s="16">
        <v>127</v>
      </c>
      <c r="B163" s="17" t="s">
        <v>716</v>
      </c>
      <c r="C163" s="18" t="s">
        <v>408</v>
      </c>
      <c r="D163" s="39"/>
      <c r="E163" s="15">
        <v>355</v>
      </c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  <c r="AJ163" s="19"/>
      <c r="AK163" s="19"/>
      <c r="AL163" s="19"/>
      <c r="AM163" s="19"/>
      <c r="AN163" s="19"/>
      <c r="AO163" s="19"/>
      <c r="AP163" s="19"/>
      <c r="AQ163" s="19"/>
      <c r="AR163" s="19"/>
      <c r="AS163" s="19"/>
      <c r="AT163" s="19"/>
      <c r="AU163" s="19"/>
      <c r="AV163" s="19"/>
      <c r="AW163" s="19"/>
      <c r="AX163" s="19"/>
      <c r="AY163" s="19"/>
      <c r="AZ163" s="19"/>
      <c r="BA163" s="19"/>
      <c r="BB163" s="19"/>
      <c r="BC163" s="19"/>
      <c r="BD163" s="19"/>
      <c r="BE163" s="19"/>
      <c r="BF163" s="19"/>
      <c r="BG163" s="19"/>
      <c r="BH163" s="19"/>
      <c r="BI163" s="19"/>
      <c r="BJ163" s="19"/>
      <c r="BK163" s="19"/>
      <c r="BL163" s="19"/>
      <c r="BM163" s="19"/>
      <c r="BN163" s="19"/>
      <c r="BO163" s="19"/>
      <c r="BP163" s="19"/>
      <c r="BQ163" s="19"/>
      <c r="BR163" s="19"/>
      <c r="BS163" s="19"/>
      <c r="BT163" s="19"/>
      <c r="BU163" s="19"/>
      <c r="BV163" s="19"/>
      <c r="BW163" s="19"/>
      <c r="BX163" s="19"/>
      <c r="BY163" s="19"/>
      <c r="BZ163" s="19"/>
      <c r="CA163" s="19"/>
      <c r="CB163" s="19"/>
      <c r="CC163" s="19"/>
      <c r="CD163" s="19"/>
      <c r="CE163" s="19"/>
      <c r="CF163" s="19"/>
      <c r="CG163" s="19"/>
      <c r="CH163" s="19"/>
      <c r="CI163" s="19"/>
      <c r="CJ163" s="19"/>
      <c r="CK163" s="19"/>
      <c r="CL163" s="19"/>
      <c r="CM163" s="19"/>
      <c r="CN163" s="19"/>
      <c r="CO163" s="19"/>
      <c r="CP163" s="19"/>
      <c r="CQ163" s="19"/>
      <c r="CR163" s="19"/>
      <c r="CS163" s="19"/>
      <c r="CT163" s="19"/>
      <c r="CU163" s="19"/>
      <c r="CV163" s="19"/>
      <c r="CW163" s="19"/>
      <c r="CX163" s="19"/>
      <c r="CY163" s="19"/>
      <c r="CZ163" s="19"/>
      <c r="DA163" s="19"/>
      <c r="DB163" s="19"/>
      <c r="DC163" s="19"/>
      <c r="DD163" s="19"/>
      <c r="DE163" s="19"/>
      <c r="DF163" s="19"/>
      <c r="DG163" s="19"/>
      <c r="DH163" s="19"/>
      <c r="DI163" s="19"/>
      <c r="DJ163" s="19"/>
      <c r="DK163" s="19"/>
      <c r="DL163" s="19"/>
      <c r="DM163" s="19"/>
      <c r="DN163" s="19"/>
      <c r="DO163" s="19"/>
      <c r="DP163" s="19"/>
      <c r="DQ163" s="19"/>
      <c r="DR163" s="19"/>
      <c r="DS163" s="19"/>
      <c r="DT163" s="19"/>
      <c r="DU163" s="19"/>
      <c r="DV163" s="19"/>
      <c r="DW163" s="19"/>
      <c r="DX163" s="19"/>
      <c r="DY163" s="19"/>
      <c r="DZ163" s="19"/>
      <c r="EA163" s="19"/>
      <c r="EB163" s="19"/>
      <c r="EC163" s="19"/>
      <c r="ED163" s="19"/>
      <c r="EE163" s="19"/>
      <c r="EF163" s="19"/>
      <c r="EG163" s="19"/>
      <c r="EH163" s="19"/>
      <c r="EI163" s="19"/>
      <c r="EJ163" s="19"/>
      <c r="EK163" s="19"/>
      <c r="EL163" s="19"/>
      <c r="EM163" s="19"/>
      <c r="EN163" s="19"/>
      <c r="EO163" s="19"/>
      <c r="EP163" s="19"/>
      <c r="EQ163" s="19"/>
      <c r="ER163" s="19"/>
      <c r="ES163" s="19"/>
      <c r="ET163" s="19"/>
      <c r="EU163" s="19"/>
      <c r="EV163" s="19"/>
      <c r="EW163" s="19"/>
      <c r="EX163" s="19"/>
      <c r="EY163" s="19"/>
      <c r="EZ163" s="19"/>
      <c r="FA163" s="19"/>
      <c r="FB163" s="19"/>
      <c r="FC163" s="19"/>
      <c r="FD163" s="19"/>
      <c r="FE163" s="19"/>
      <c r="FF163" s="19"/>
      <c r="FG163" s="19"/>
      <c r="FH163" s="19"/>
      <c r="FI163" s="19"/>
      <c r="FJ163" s="19"/>
      <c r="FK163" s="19"/>
      <c r="FL163" s="19"/>
      <c r="FM163" s="19"/>
      <c r="FN163" s="19"/>
      <c r="FO163" s="19"/>
      <c r="FP163" s="19"/>
      <c r="FQ163" s="19"/>
      <c r="FR163" s="19"/>
      <c r="FS163" s="19"/>
      <c r="FT163" s="19"/>
      <c r="FU163" s="19"/>
      <c r="FV163" s="19"/>
      <c r="FW163" s="19"/>
      <c r="FX163" s="19"/>
      <c r="FY163" s="19"/>
      <c r="FZ163" s="19"/>
      <c r="GA163" s="19"/>
      <c r="GB163" s="19"/>
      <c r="GC163" s="19"/>
      <c r="GD163" s="19"/>
      <c r="GE163" s="19"/>
      <c r="GF163" s="19"/>
      <c r="GG163" s="19"/>
      <c r="GH163" s="19"/>
      <c r="GI163" s="19"/>
      <c r="GJ163" s="19"/>
      <c r="GK163" s="19"/>
      <c r="GL163" s="19"/>
      <c r="GM163" s="19"/>
      <c r="GN163" s="19"/>
      <c r="GO163" s="19"/>
      <c r="GP163" s="19"/>
      <c r="GQ163" s="19"/>
      <c r="GR163" s="19"/>
      <c r="GS163" s="19"/>
      <c r="GT163" s="19"/>
      <c r="GU163" s="19"/>
      <c r="GV163" s="19"/>
      <c r="GW163" s="19"/>
      <c r="GX163" s="19"/>
      <c r="GY163" s="19"/>
      <c r="GZ163" s="19"/>
      <c r="HA163" s="19"/>
      <c r="HB163" s="19"/>
      <c r="HC163" s="19"/>
      <c r="HD163" s="19"/>
      <c r="HE163" s="19"/>
      <c r="HF163" s="19"/>
      <c r="HG163" s="19"/>
      <c r="HH163" s="19"/>
      <c r="HI163" s="19"/>
      <c r="HJ163" s="19"/>
      <c r="HK163" s="19"/>
      <c r="HL163" s="19"/>
      <c r="HM163" s="19"/>
      <c r="HN163" s="19"/>
      <c r="HO163" s="19"/>
      <c r="HP163" s="19"/>
      <c r="HQ163" s="19"/>
      <c r="HR163" s="19"/>
      <c r="HS163" s="19"/>
      <c r="HT163" s="19"/>
      <c r="HU163" s="19"/>
      <c r="HV163" s="19"/>
      <c r="HW163" s="19"/>
      <c r="HX163" s="19"/>
    </row>
    <row r="164" spans="1:232" s="20" customFormat="1" ht="19.95" customHeight="1">
      <c r="A164" s="16">
        <v>128</v>
      </c>
      <c r="B164" s="17" t="s">
        <v>716</v>
      </c>
      <c r="C164" s="18" t="s">
        <v>409</v>
      </c>
      <c r="D164" s="39"/>
      <c r="E164" s="15">
        <v>197</v>
      </c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/>
      <c r="AL164" s="19"/>
      <c r="AM164" s="19"/>
      <c r="AN164" s="19"/>
      <c r="AO164" s="19"/>
      <c r="AP164" s="19"/>
      <c r="AQ164" s="19"/>
      <c r="AR164" s="19"/>
      <c r="AS164" s="19"/>
      <c r="AT164" s="19"/>
      <c r="AU164" s="19"/>
      <c r="AV164" s="19"/>
      <c r="AW164" s="19"/>
      <c r="AX164" s="19"/>
      <c r="AY164" s="19"/>
      <c r="AZ164" s="19"/>
      <c r="BA164" s="19"/>
      <c r="BB164" s="19"/>
      <c r="BC164" s="19"/>
      <c r="BD164" s="19"/>
      <c r="BE164" s="19"/>
      <c r="BF164" s="19"/>
      <c r="BG164" s="19"/>
      <c r="BH164" s="19"/>
      <c r="BI164" s="19"/>
      <c r="BJ164" s="19"/>
      <c r="BK164" s="19"/>
      <c r="BL164" s="19"/>
      <c r="BM164" s="19"/>
      <c r="BN164" s="19"/>
      <c r="BO164" s="19"/>
      <c r="BP164" s="19"/>
      <c r="BQ164" s="19"/>
      <c r="BR164" s="19"/>
      <c r="BS164" s="19"/>
      <c r="BT164" s="19"/>
      <c r="BU164" s="19"/>
      <c r="BV164" s="19"/>
      <c r="BW164" s="19"/>
      <c r="BX164" s="19"/>
      <c r="BY164" s="19"/>
      <c r="BZ164" s="19"/>
      <c r="CA164" s="19"/>
      <c r="CB164" s="19"/>
      <c r="CC164" s="19"/>
      <c r="CD164" s="19"/>
      <c r="CE164" s="19"/>
      <c r="CF164" s="19"/>
      <c r="CG164" s="19"/>
      <c r="CH164" s="19"/>
      <c r="CI164" s="19"/>
      <c r="CJ164" s="19"/>
      <c r="CK164" s="19"/>
      <c r="CL164" s="19"/>
      <c r="CM164" s="19"/>
      <c r="CN164" s="19"/>
      <c r="CO164" s="19"/>
      <c r="CP164" s="19"/>
      <c r="CQ164" s="19"/>
      <c r="CR164" s="19"/>
      <c r="CS164" s="19"/>
      <c r="CT164" s="19"/>
      <c r="CU164" s="19"/>
      <c r="CV164" s="19"/>
      <c r="CW164" s="19"/>
      <c r="CX164" s="19"/>
      <c r="CY164" s="19"/>
      <c r="CZ164" s="19"/>
      <c r="DA164" s="19"/>
      <c r="DB164" s="19"/>
      <c r="DC164" s="19"/>
      <c r="DD164" s="19"/>
      <c r="DE164" s="19"/>
      <c r="DF164" s="19"/>
      <c r="DG164" s="19"/>
      <c r="DH164" s="19"/>
      <c r="DI164" s="19"/>
      <c r="DJ164" s="19"/>
      <c r="DK164" s="19"/>
      <c r="DL164" s="19"/>
      <c r="DM164" s="19"/>
      <c r="DN164" s="19"/>
      <c r="DO164" s="19"/>
      <c r="DP164" s="19"/>
      <c r="DQ164" s="19"/>
      <c r="DR164" s="19"/>
      <c r="DS164" s="19"/>
      <c r="DT164" s="19"/>
      <c r="DU164" s="19"/>
      <c r="DV164" s="19"/>
      <c r="DW164" s="19"/>
      <c r="DX164" s="19"/>
      <c r="DY164" s="19"/>
      <c r="DZ164" s="19"/>
      <c r="EA164" s="19"/>
      <c r="EB164" s="19"/>
      <c r="EC164" s="19"/>
      <c r="ED164" s="19"/>
      <c r="EE164" s="19"/>
      <c r="EF164" s="19"/>
      <c r="EG164" s="19"/>
      <c r="EH164" s="19"/>
      <c r="EI164" s="19"/>
      <c r="EJ164" s="19"/>
      <c r="EK164" s="19"/>
      <c r="EL164" s="19"/>
      <c r="EM164" s="19"/>
      <c r="EN164" s="19"/>
      <c r="EO164" s="19"/>
      <c r="EP164" s="19"/>
      <c r="EQ164" s="19"/>
      <c r="ER164" s="19"/>
      <c r="ES164" s="19"/>
      <c r="ET164" s="19"/>
      <c r="EU164" s="19"/>
      <c r="EV164" s="19"/>
      <c r="EW164" s="19"/>
      <c r="EX164" s="19"/>
      <c r="EY164" s="19"/>
      <c r="EZ164" s="19"/>
      <c r="FA164" s="19"/>
      <c r="FB164" s="19"/>
      <c r="FC164" s="19"/>
      <c r="FD164" s="19"/>
      <c r="FE164" s="19"/>
      <c r="FF164" s="19"/>
      <c r="FG164" s="19"/>
      <c r="FH164" s="19"/>
      <c r="FI164" s="19"/>
      <c r="FJ164" s="19"/>
      <c r="FK164" s="19"/>
      <c r="FL164" s="19"/>
      <c r="FM164" s="19"/>
      <c r="FN164" s="19"/>
      <c r="FO164" s="19"/>
      <c r="FP164" s="19"/>
      <c r="FQ164" s="19"/>
      <c r="FR164" s="19"/>
      <c r="FS164" s="19"/>
      <c r="FT164" s="19"/>
      <c r="FU164" s="19"/>
      <c r="FV164" s="19"/>
      <c r="FW164" s="19"/>
      <c r="FX164" s="19"/>
      <c r="FY164" s="19"/>
      <c r="FZ164" s="19"/>
      <c r="GA164" s="19"/>
      <c r="GB164" s="19"/>
      <c r="GC164" s="19"/>
      <c r="GD164" s="19"/>
      <c r="GE164" s="19"/>
      <c r="GF164" s="19"/>
      <c r="GG164" s="19"/>
      <c r="GH164" s="19"/>
      <c r="GI164" s="19"/>
      <c r="GJ164" s="19"/>
      <c r="GK164" s="19"/>
      <c r="GL164" s="19"/>
      <c r="GM164" s="19"/>
      <c r="GN164" s="19"/>
      <c r="GO164" s="19"/>
      <c r="GP164" s="19"/>
      <c r="GQ164" s="19"/>
      <c r="GR164" s="19"/>
      <c r="GS164" s="19"/>
      <c r="GT164" s="19"/>
      <c r="GU164" s="19"/>
      <c r="GV164" s="19"/>
      <c r="GW164" s="19"/>
      <c r="GX164" s="19"/>
      <c r="GY164" s="19"/>
      <c r="GZ164" s="19"/>
      <c r="HA164" s="19"/>
      <c r="HB164" s="19"/>
      <c r="HC164" s="19"/>
      <c r="HD164" s="19"/>
      <c r="HE164" s="19"/>
      <c r="HF164" s="19"/>
      <c r="HG164" s="19"/>
      <c r="HH164" s="19"/>
      <c r="HI164" s="19"/>
      <c r="HJ164" s="19"/>
      <c r="HK164" s="19"/>
      <c r="HL164" s="19"/>
      <c r="HM164" s="19"/>
      <c r="HN164" s="19"/>
      <c r="HO164" s="19"/>
      <c r="HP164" s="19"/>
      <c r="HQ164" s="19"/>
      <c r="HR164" s="19"/>
      <c r="HS164" s="19"/>
      <c r="HT164" s="19"/>
      <c r="HU164" s="19"/>
      <c r="HV164" s="19"/>
      <c r="HW164" s="19"/>
      <c r="HX164" s="19"/>
    </row>
    <row r="165" spans="1:232" s="20" customFormat="1" ht="19.95" customHeight="1">
      <c r="A165" s="16">
        <v>129</v>
      </c>
      <c r="B165" s="17" t="s">
        <v>716</v>
      </c>
      <c r="C165" s="18" t="s">
        <v>410</v>
      </c>
      <c r="D165" s="40"/>
      <c r="E165" s="15">
        <v>19043</v>
      </c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/>
      <c r="AL165" s="19"/>
      <c r="AM165" s="19"/>
      <c r="AN165" s="19"/>
      <c r="AO165" s="19"/>
      <c r="AP165" s="19"/>
      <c r="AQ165" s="19"/>
      <c r="AR165" s="19"/>
      <c r="AS165" s="19"/>
      <c r="AT165" s="19"/>
      <c r="AU165" s="19"/>
      <c r="AV165" s="19"/>
      <c r="AW165" s="19"/>
      <c r="AX165" s="19"/>
      <c r="AY165" s="19"/>
      <c r="AZ165" s="19"/>
      <c r="BA165" s="19"/>
      <c r="BB165" s="19"/>
      <c r="BC165" s="19"/>
      <c r="BD165" s="19"/>
      <c r="BE165" s="19"/>
      <c r="BF165" s="19"/>
      <c r="BG165" s="19"/>
      <c r="BH165" s="19"/>
      <c r="BI165" s="19"/>
      <c r="BJ165" s="19"/>
      <c r="BK165" s="19"/>
      <c r="BL165" s="19"/>
      <c r="BM165" s="19"/>
      <c r="BN165" s="19"/>
      <c r="BO165" s="19"/>
      <c r="BP165" s="19"/>
      <c r="BQ165" s="19"/>
      <c r="BR165" s="19"/>
      <c r="BS165" s="19"/>
      <c r="BT165" s="19"/>
      <c r="BU165" s="19"/>
      <c r="BV165" s="19"/>
      <c r="BW165" s="19"/>
      <c r="BX165" s="19"/>
      <c r="BY165" s="19"/>
      <c r="BZ165" s="19"/>
      <c r="CA165" s="19"/>
      <c r="CB165" s="19"/>
      <c r="CC165" s="19"/>
      <c r="CD165" s="19"/>
      <c r="CE165" s="19"/>
      <c r="CF165" s="19"/>
      <c r="CG165" s="19"/>
      <c r="CH165" s="19"/>
      <c r="CI165" s="19"/>
      <c r="CJ165" s="19"/>
      <c r="CK165" s="19"/>
      <c r="CL165" s="19"/>
      <c r="CM165" s="19"/>
      <c r="CN165" s="19"/>
      <c r="CO165" s="19"/>
      <c r="CP165" s="19"/>
      <c r="CQ165" s="19"/>
      <c r="CR165" s="19"/>
      <c r="CS165" s="19"/>
      <c r="CT165" s="19"/>
      <c r="CU165" s="19"/>
      <c r="CV165" s="19"/>
      <c r="CW165" s="19"/>
      <c r="CX165" s="19"/>
      <c r="CY165" s="19"/>
      <c r="CZ165" s="19"/>
      <c r="DA165" s="19"/>
      <c r="DB165" s="19"/>
      <c r="DC165" s="19"/>
      <c r="DD165" s="19"/>
      <c r="DE165" s="19"/>
      <c r="DF165" s="19"/>
      <c r="DG165" s="19"/>
      <c r="DH165" s="19"/>
      <c r="DI165" s="19"/>
      <c r="DJ165" s="19"/>
      <c r="DK165" s="19"/>
      <c r="DL165" s="19"/>
      <c r="DM165" s="19"/>
      <c r="DN165" s="19"/>
      <c r="DO165" s="19"/>
      <c r="DP165" s="19"/>
      <c r="DQ165" s="19"/>
      <c r="DR165" s="19"/>
      <c r="DS165" s="19"/>
      <c r="DT165" s="19"/>
      <c r="DU165" s="19"/>
      <c r="DV165" s="19"/>
      <c r="DW165" s="19"/>
      <c r="DX165" s="19"/>
      <c r="DY165" s="19"/>
      <c r="DZ165" s="19"/>
      <c r="EA165" s="19"/>
      <c r="EB165" s="19"/>
      <c r="EC165" s="19"/>
      <c r="ED165" s="19"/>
      <c r="EE165" s="19"/>
      <c r="EF165" s="19"/>
      <c r="EG165" s="19"/>
      <c r="EH165" s="19"/>
      <c r="EI165" s="19"/>
      <c r="EJ165" s="19"/>
      <c r="EK165" s="19"/>
      <c r="EL165" s="19"/>
      <c r="EM165" s="19"/>
      <c r="EN165" s="19"/>
      <c r="EO165" s="19"/>
      <c r="EP165" s="19"/>
      <c r="EQ165" s="19"/>
      <c r="ER165" s="19"/>
      <c r="ES165" s="19"/>
      <c r="ET165" s="19"/>
      <c r="EU165" s="19"/>
      <c r="EV165" s="19"/>
      <c r="EW165" s="19"/>
      <c r="EX165" s="19"/>
      <c r="EY165" s="19"/>
      <c r="EZ165" s="19"/>
      <c r="FA165" s="19"/>
      <c r="FB165" s="19"/>
      <c r="FC165" s="19"/>
      <c r="FD165" s="19"/>
      <c r="FE165" s="19"/>
      <c r="FF165" s="19"/>
      <c r="FG165" s="19"/>
      <c r="FH165" s="19"/>
      <c r="FI165" s="19"/>
      <c r="FJ165" s="19"/>
      <c r="FK165" s="19"/>
      <c r="FL165" s="19"/>
      <c r="FM165" s="19"/>
      <c r="FN165" s="19"/>
      <c r="FO165" s="19"/>
      <c r="FP165" s="19"/>
      <c r="FQ165" s="19"/>
      <c r="FR165" s="19"/>
      <c r="FS165" s="19"/>
      <c r="FT165" s="19"/>
      <c r="FU165" s="19"/>
      <c r="FV165" s="19"/>
      <c r="FW165" s="19"/>
      <c r="FX165" s="19"/>
      <c r="FY165" s="19"/>
      <c r="FZ165" s="19"/>
      <c r="GA165" s="19"/>
      <c r="GB165" s="19"/>
      <c r="GC165" s="19"/>
      <c r="GD165" s="19"/>
      <c r="GE165" s="19"/>
      <c r="GF165" s="19"/>
      <c r="GG165" s="19"/>
      <c r="GH165" s="19"/>
      <c r="GI165" s="19"/>
      <c r="GJ165" s="19"/>
      <c r="GK165" s="19"/>
      <c r="GL165" s="19"/>
      <c r="GM165" s="19"/>
      <c r="GN165" s="19"/>
      <c r="GO165" s="19"/>
      <c r="GP165" s="19"/>
      <c r="GQ165" s="19"/>
      <c r="GR165" s="19"/>
      <c r="GS165" s="19"/>
      <c r="GT165" s="19"/>
      <c r="GU165" s="19"/>
      <c r="GV165" s="19"/>
      <c r="GW165" s="19"/>
      <c r="GX165" s="19"/>
      <c r="GY165" s="19"/>
      <c r="GZ165" s="19"/>
      <c r="HA165" s="19"/>
      <c r="HB165" s="19"/>
      <c r="HC165" s="19"/>
      <c r="HD165" s="19"/>
      <c r="HE165" s="19"/>
      <c r="HF165" s="19"/>
      <c r="HG165" s="19"/>
      <c r="HH165" s="19"/>
      <c r="HI165" s="19"/>
      <c r="HJ165" s="19"/>
      <c r="HK165" s="19"/>
      <c r="HL165" s="19"/>
      <c r="HM165" s="19"/>
      <c r="HN165" s="19"/>
      <c r="HO165" s="19"/>
      <c r="HP165" s="19"/>
      <c r="HQ165" s="19"/>
      <c r="HR165" s="19"/>
      <c r="HS165" s="19"/>
      <c r="HT165" s="19"/>
      <c r="HU165" s="19"/>
      <c r="HV165" s="19"/>
      <c r="HW165" s="19"/>
      <c r="HX165" s="19"/>
    </row>
    <row r="166" spans="1:232" s="9" customFormat="1" ht="19.95" customHeight="1">
      <c r="A166" s="48" t="s">
        <v>760</v>
      </c>
      <c r="B166" s="48"/>
      <c r="C166" s="48"/>
      <c r="D166" s="12"/>
      <c r="E166" s="8">
        <f>SUM(E167:E178)</f>
        <v>8255</v>
      </c>
    </row>
    <row r="167" spans="1:232" s="20" customFormat="1" ht="19.95" customHeight="1">
      <c r="A167" s="16">
        <v>130</v>
      </c>
      <c r="B167" s="17" t="s">
        <v>1</v>
      </c>
      <c r="C167" s="18" t="s">
        <v>719</v>
      </c>
      <c r="D167" s="37">
        <v>2146904</v>
      </c>
      <c r="E167" s="15">
        <v>894</v>
      </c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19"/>
      <c r="AI167" s="19"/>
      <c r="AJ167" s="19"/>
      <c r="AK167" s="19"/>
      <c r="AL167" s="19"/>
      <c r="AM167" s="19"/>
      <c r="AN167" s="19"/>
      <c r="AO167" s="19"/>
      <c r="AP167" s="19"/>
      <c r="AQ167" s="19"/>
      <c r="AR167" s="19"/>
      <c r="AS167" s="19"/>
      <c r="AT167" s="19"/>
      <c r="AU167" s="19"/>
      <c r="AV167" s="19"/>
      <c r="AW167" s="19"/>
      <c r="AX167" s="19"/>
      <c r="AY167" s="19"/>
      <c r="AZ167" s="19"/>
      <c r="BA167" s="19"/>
      <c r="BB167" s="19"/>
      <c r="BC167" s="19"/>
      <c r="BD167" s="19"/>
      <c r="BE167" s="19"/>
      <c r="BF167" s="19"/>
      <c r="BG167" s="19"/>
      <c r="BH167" s="19"/>
      <c r="BI167" s="19"/>
      <c r="BJ167" s="19"/>
      <c r="BK167" s="19"/>
      <c r="BL167" s="19"/>
      <c r="BM167" s="19"/>
      <c r="BN167" s="19"/>
      <c r="BO167" s="19"/>
      <c r="BP167" s="19"/>
      <c r="BQ167" s="19"/>
      <c r="BR167" s="19"/>
      <c r="BS167" s="19"/>
      <c r="BT167" s="19"/>
      <c r="BU167" s="19"/>
      <c r="BV167" s="19"/>
      <c r="BW167" s="19"/>
      <c r="BX167" s="19"/>
      <c r="BY167" s="19"/>
      <c r="BZ167" s="19"/>
      <c r="CA167" s="19"/>
      <c r="CB167" s="19"/>
      <c r="CC167" s="19"/>
      <c r="CD167" s="19"/>
      <c r="CE167" s="19"/>
      <c r="CF167" s="19"/>
      <c r="CG167" s="19"/>
      <c r="CH167" s="19"/>
      <c r="CI167" s="19"/>
      <c r="CJ167" s="19"/>
      <c r="CK167" s="19"/>
      <c r="CL167" s="19"/>
      <c r="CM167" s="19"/>
      <c r="CN167" s="19"/>
      <c r="CO167" s="19"/>
      <c r="CP167" s="19"/>
      <c r="CQ167" s="19"/>
      <c r="CR167" s="19"/>
      <c r="CS167" s="19"/>
      <c r="CT167" s="19"/>
      <c r="CU167" s="19"/>
      <c r="CV167" s="19"/>
      <c r="CW167" s="19"/>
      <c r="CX167" s="19"/>
      <c r="CY167" s="19"/>
      <c r="CZ167" s="19"/>
      <c r="DA167" s="19"/>
      <c r="DB167" s="19"/>
      <c r="DC167" s="19"/>
      <c r="DD167" s="19"/>
      <c r="DE167" s="19"/>
      <c r="DF167" s="19"/>
      <c r="DG167" s="19"/>
      <c r="DH167" s="19"/>
      <c r="DI167" s="19"/>
      <c r="DJ167" s="19"/>
      <c r="DK167" s="19"/>
      <c r="DL167" s="19"/>
      <c r="DM167" s="19"/>
      <c r="DN167" s="19"/>
      <c r="DO167" s="19"/>
      <c r="DP167" s="19"/>
      <c r="DQ167" s="19"/>
      <c r="DR167" s="19"/>
      <c r="DS167" s="19"/>
      <c r="DT167" s="19"/>
      <c r="DU167" s="19"/>
      <c r="DV167" s="19"/>
      <c r="DW167" s="19"/>
      <c r="DX167" s="19"/>
      <c r="DY167" s="19"/>
      <c r="DZ167" s="19"/>
      <c r="EA167" s="19"/>
      <c r="EB167" s="19"/>
      <c r="EC167" s="19"/>
      <c r="ED167" s="19"/>
      <c r="EE167" s="19"/>
      <c r="EF167" s="19"/>
      <c r="EG167" s="19"/>
      <c r="EH167" s="19"/>
      <c r="EI167" s="19"/>
      <c r="EJ167" s="19"/>
      <c r="EK167" s="19"/>
      <c r="EL167" s="19"/>
      <c r="EM167" s="19"/>
      <c r="EN167" s="19"/>
      <c r="EO167" s="19"/>
      <c r="EP167" s="19"/>
      <c r="EQ167" s="19"/>
      <c r="ER167" s="19"/>
      <c r="ES167" s="19"/>
      <c r="ET167" s="19"/>
      <c r="EU167" s="19"/>
      <c r="EV167" s="19"/>
      <c r="EW167" s="19"/>
      <c r="EX167" s="19"/>
      <c r="EY167" s="19"/>
      <c r="EZ167" s="19"/>
      <c r="FA167" s="19"/>
      <c r="FB167" s="19"/>
      <c r="FC167" s="19"/>
      <c r="FD167" s="19"/>
      <c r="FE167" s="19"/>
      <c r="FF167" s="19"/>
      <c r="FG167" s="19"/>
      <c r="FH167" s="19"/>
      <c r="FI167" s="19"/>
      <c r="FJ167" s="19"/>
      <c r="FK167" s="19"/>
      <c r="FL167" s="19"/>
      <c r="FM167" s="19"/>
      <c r="FN167" s="19"/>
      <c r="FO167" s="19"/>
      <c r="FP167" s="19"/>
      <c r="FQ167" s="19"/>
      <c r="FR167" s="19"/>
      <c r="FS167" s="19"/>
      <c r="FT167" s="19"/>
      <c r="FU167" s="19"/>
      <c r="FV167" s="19"/>
      <c r="FW167" s="19"/>
      <c r="FX167" s="19"/>
      <c r="FY167" s="19"/>
      <c r="FZ167" s="19"/>
      <c r="GA167" s="19"/>
      <c r="GB167" s="19"/>
      <c r="GC167" s="19"/>
      <c r="GD167" s="19"/>
      <c r="GE167" s="19"/>
      <c r="GF167" s="19"/>
      <c r="GG167" s="19"/>
      <c r="GH167" s="19"/>
      <c r="GI167" s="19"/>
      <c r="GJ167" s="19"/>
      <c r="GK167" s="19"/>
      <c r="GL167" s="19"/>
      <c r="GM167" s="19"/>
      <c r="GN167" s="19"/>
      <c r="GO167" s="19"/>
      <c r="GP167" s="19"/>
      <c r="GQ167" s="19"/>
      <c r="GR167" s="19"/>
      <c r="GS167" s="19"/>
      <c r="GT167" s="19"/>
      <c r="GU167" s="19"/>
      <c r="GV167" s="19"/>
      <c r="GW167" s="19"/>
      <c r="GX167" s="19"/>
      <c r="GY167" s="19"/>
      <c r="GZ167" s="19"/>
      <c r="HA167" s="19"/>
      <c r="HB167" s="19"/>
      <c r="HC167" s="19"/>
      <c r="HD167" s="19"/>
      <c r="HE167" s="19"/>
      <c r="HF167" s="19"/>
      <c r="HG167" s="19"/>
      <c r="HH167" s="19"/>
      <c r="HI167" s="19"/>
      <c r="HJ167" s="19"/>
      <c r="HK167" s="19"/>
      <c r="HL167" s="19"/>
      <c r="HM167" s="19"/>
      <c r="HN167" s="19"/>
      <c r="HO167" s="19"/>
      <c r="HP167" s="19"/>
      <c r="HQ167" s="19"/>
      <c r="HR167" s="19"/>
      <c r="HS167" s="19"/>
      <c r="HT167" s="19"/>
      <c r="HU167" s="19"/>
      <c r="HV167" s="19"/>
      <c r="HW167" s="19"/>
      <c r="HX167" s="19"/>
    </row>
    <row r="168" spans="1:232" s="20" customFormat="1" ht="19.95" customHeight="1">
      <c r="A168" s="16">
        <v>131</v>
      </c>
      <c r="B168" s="17" t="s">
        <v>10</v>
      </c>
      <c r="C168" s="18" t="s">
        <v>720</v>
      </c>
      <c r="D168" s="37"/>
      <c r="E168" s="15">
        <v>502</v>
      </c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19"/>
      <c r="AI168" s="19"/>
      <c r="AJ168" s="19"/>
      <c r="AK168" s="19"/>
      <c r="AL168" s="19"/>
      <c r="AM168" s="19"/>
      <c r="AN168" s="19"/>
      <c r="AO168" s="19"/>
      <c r="AP168" s="19"/>
      <c r="AQ168" s="19"/>
      <c r="AR168" s="19"/>
      <c r="AS168" s="19"/>
      <c r="AT168" s="19"/>
      <c r="AU168" s="19"/>
      <c r="AV168" s="19"/>
      <c r="AW168" s="19"/>
      <c r="AX168" s="19"/>
      <c r="AY168" s="19"/>
      <c r="AZ168" s="19"/>
      <c r="BA168" s="19"/>
      <c r="BB168" s="19"/>
      <c r="BC168" s="19"/>
      <c r="BD168" s="19"/>
      <c r="BE168" s="19"/>
      <c r="BF168" s="19"/>
      <c r="BG168" s="19"/>
      <c r="BH168" s="19"/>
      <c r="BI168" s="19"/>
      <c r="BJ168" s="19"/>
      <c r="BK168" s="19"/>
      <c r="BL168" s="19"/>
      <c r="BM168" s="19"/>
      <c r="BN168" s="19"/>
      <c r="BO168" s="19"/>
      <c r="BP168" s="19"/>
      <c r="BQ168" s="19"/>
      <c r="BR168" s="19"/>
      <c r="BS168" s="19"/>
      <c r="BT168" s="19"/>
      <c r="BU168" s="19"/>
      <c r="BV168" s="19"/>
      <c r="BW168" s="19"/>
      <c r="BX168" s="19"/>
      <c r="BY168" s="19"/>
      <c r="BZ168" s="19"/>
      <c r="CA168" s="19"/>
      <c r="CB168" s="19"/>
      <c r="CC168" s="19"/>
      <c r="CD168" s="19"/>
      <c r="CE168" s="19"/>
      <c r="CF168" s="19"/>
      <c r="CG168" s="19"/>
      <c r="CH168" s="19"/>
      <c r="CI168" s="19"/>
      <c r="CJ168" s="19"/>
      <c r="CK168" s="19"/>
      <c r="CL168" s="19"/>
      <c r="CM168" s="19"/>
      <c r="CN168" s="19"/>
      <c r="CO168" s="19"/>
      <c r="CP168" s="19"/>
      <c r="CQ168" s="19"/>
      <c r="CR168" s="19"/>
      <c r="CS168" s="19"/>
      <c r="CT168" s="19"/>
      <c r="CU168" s="19"/>
      <c r="CV168" s="19"/>
      <c r="CW168" s="19"/>
      <c r="CX168" s="19"/>
      <c r="CY168" s="19"/>
      <c r="CZ168" s="19"/>
      <c r="DA168" s="19"/>
      <c r="DB168" s="19"/>
      <c r="DC168" s="19"/>
      <c r="DD168" s="19"/>
      <c r="DE168" s="19"/>
      <c r="DF168" s="19"/>
      <c r="DG168" s="19"/>
      <c r="DH168" s="19"/>
      <c r="DI168" s="19"/>
      <c r="DJ168" s="19"/>
      <c r="DK168" s="19"/>
      <c r="DL168" s="19"/>
      <c r="DM168" s="19"/>
      <c r="DN168" s="19"/>
      <c r="DO168" s="19"/>
      <c r="DP168" s="19"/>
      <c r="DQ168" s="19"/>
      <c r="DR168" s="19"/>
      <c r="DS168" s="19"/>
      <c r="DT168" s="19"/>
      <c r="DU168" s="19"/>
      <c r="DV168" s="19"/>
      <c r="DW168" s="19"/>
      <c r="DX168" s="19"/>
      <c r="DY168" s="19"/>
      <c r="DZ168" s="19"/>
      <c r="EA168" s="19"/>
      <c r="EB168" s="19"/>
      <c r="EC168" s="19"/>
      <c r="ED168" s="19"/>
      <c r="EE168" s="19"/>
      <c r="EF168" s="19"/>
      <c r="EG168" s="19"/>
      <c r="EH168" s="19"/>
      <c r="EI168" s="19"/>
      <c r="EJ168" s="19"/>
      <c r="EK168" s="19"/>
      <c r="EL168" s="19"/>
      <c r="EM168" s="19"/>
      <c r="EN168" s="19"/>
      <c r="EO168" s="19"/>
      <c r="EP168" s="19"/>
      <c r="EQ168" s="19"/>
      <c r="ER168" s="19"/>
      <c r="ES168" s="19"/>
      <c r="ET168" s="19"/>
      <c r="EU168" s="19"/>
      <c r="EV168" s="19"/>
      <c r="EW168" s="19"/>
      <c r="EX168" s="19"/>
      <c r="EY168" s="19"/>
      <c r="EZ168" s="19"/>
      <c r="FA168" s="19"/>
      <c r="FB168" s="19"/>
      <c r="FC168" s="19"/>
      <c r="FD168" s="19"/>
      <c r="FE168" s="19"/>
      <c r="FF168" s="19"/>
      <c r="FG168" s="19"/>
      <c r="FH168" s="19"/>
      <c r="FI168" s="19"/>
      <c r="FJ168" s="19"/>
      <c r="FK168" s="19"/>
      <c r="FL168" s="19"/>
      <c r="FM168" s="19"/>
      <c r="FN168" s="19"/>
      <c r="FO168" s="19"/>
      <c r="FP168" s="19"/>
      <c r="FQ168" s="19"/>
      <c r="FR168" s="19"/>
      <c r="FS168" s="19"/>
      <c r="FT168" s="19"/>
      <c r="FU168" s="19"/>
      <c r="FV168" s="19"/>
      <c r="FW168" s="19"/>
      <c r="FX168" s="19"/>
      <c r="FY168" s="19"/>
      <c r="FZ168" s="19"/>
      <c r="GA168" s="19"/>
      <c r="GB168" s="19"/>
      <c r="GC168" s="19"/>
      <c r="GD168" s="19"/>
      <c r="GE168" s="19"/>
      <c r="GF168" s="19"/>
      <c r="GG168" s="19"/>
      <c r="GH168" s="19"/>
      <c r="GI168" s="19"/>
      <c r="GJ168" s="19"/>
      <c r="GK168" s="19"/>
      <c r="GL168" s="19"/>
      <c r="GM168" s="19"/>
      <c r="GN168" s="19"/>
      <c r="GO168" s="19"/>
      <c r="GP168" s="19"/>
      <c r="GQ168" s="19"/>
      <c r="GR168" s="19"/>
      <c r="GS168" s="19"/>
      <c r="GT168" s="19"/>
      <c r="GU168" s="19"/>
      <c r="GV168" s="19"/>
      <c r="GW168" s="19"/>
      <c r="GX168" s="19"/>
      <c r="GY168" s="19"/>
      <c r="GZ168" s="19"/>
      <c r="HA168" s="19"/>
      <c r="HB168" s="19"/>
      <c r="HC168" s="19"/>
      <c r="HD168" s="19"/>
      <c r="HE168" s="19"/>
      <c r="HF168" s="19"/>
      <c r="HG168" s="19"/>
      <c r="HH168" s="19"/>
      <c r="HI168" s="19"/>
      <c r="HJ168" s="19"/>
      <c r="HK168" s="19"/>
      <c r="HL168" s="19"/>
      <c r="HM168" s="19"/>
      <c r="HN168" s="19"/>
      <c r="HO168" s="19"/>
      <c r="HP168" s="19"/>
      <c r="HQ168" s="19"/>
      <c r="HR168" s="19"/>
      <c r="HS168" s="19"/>
      <c r="HT168" s="19"/>
      <c r="HU168" s="19"/>
      <c r="HV168" s="19"/>
      <c r="HW168" s="19"/>
      <c r="HX168" s="19"/>
    </row>
    <row r="169" spans="1:232" s="20" customFormat="1" ht="19.95" customHeight="1">
      <c r="A169" s="16">
        <v>132</v>
      </c>
      <c r="B169" s="17" t="s">
        <v>7</v>
      </c>
      <c r="C169" s="18" t="s">
        <v>721</v>
      </c>
      <c r="D169" s="37"/>
      <c r="E169" s="15">
        <v>603</v>
      </c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  <c r="AJ169" s="19"/>
      <c r="AK169" s="19"/>
      <c r="AL169" s="19"/>
      <c r="AM169" s="19"/>
      <c r="AN169" s="19"/>
      <c r="AO169" s="19"/>
      <c r="AP169" s="19"/>
      <c r="AQ169" s="19"/>
      <c r="AR169" s="19"/>
      <c r="AS169" s="19"/>
      <c r="AT169" s="19"/>
      <c r="AU169" s="19"/>
      <c r="AV169" s="19"/>
      <c r="AW169" s="19"/>
      <c r="AX169" s="19"/>
      <c r="AY169" s="19"/>
      <c r="AZ169" s="19"/>
      <c r="BA169" s="19"/>
      <c r="BB169" s="19"/>
      <c r="BC169" s="19"/>
      <c r="BD169" s="19"/>
      <c r="BE169" s="19"/>
      <c r="BF169" s="19"/>
      <c r="BG169" s="19"/>
      <c r="BH169" s="19"/>
      <c r="BI169" s="19"/>
      <c r="BJ169" s="19"/>
      <c r="BK169" s="19"/>
      <c r="BL169" s="19"/>
      <c r="BM169" s="19"/>
      <c r="BN169" s="19"/>
      <c r="BO169" s="19"/>
      <c r="BP169" s="19"/>
      <c r="BQ169" s="19"/>
      <c r="BR169" s="19"/>
      <c r="BS169" s="19"/>
      <c r="BT169" s="19"/>
      <c r="BU169" s="19"/>
      <c r="BV169" s="19"/>
      <c r="BW169" s="19"/>
      <c r="BX169" s="19"/>
      <c r="BY169" s="19"/>
      <c r="BZ169" s="19"/>
      <c r="CA169" s="19"/>
      <c r="CB169" s="19"/>
      <c r="CC169" s="19"/>
      <c r="CD169" s="19"/>
      <c r="CE169" s="19"/>
      <c r="CF169" s="19"/>
      <c r="CG169" s="19"/>
      <c r="CH169" s="19"/>
      <c r="CI169" s="19"/>
      <c r="CJ169" s="19"/>
      <c r="CK169" s="19"/>
      <c r="CL169" s="19"/>
      <c r="CM169" s="19"/>
      <c r="CN169" s="19"/>
      <c r="CO169" s="19"/>
      <c r="CP169" s="19"/>
      <c r="CQ169" s="19"/>
      <c r="CR169" s="19"/>
      <c r="CS169" s="19"/>
      <c r="CT169" s="19"/>
      <c r="CU169" s="19"/>
      <c r="CV169" s="19"/>
      <c r="CW169" s="19"/>
      <c r="CX169" s="19"/>
      <c r="CY169" s="19"/>
      <c r="CZ169" s="19"/>
      <c r="DA169" s="19"/>
      <c r="DB169" s="19"/>
      <c r="DC169" s="19"/>
      <c r="DD169" s="19"/>
      <c r="DE169" s="19"/>
      <c r="DF169" s="19"/>
      <c r="DG169" s="19"/>
      <c r="DH169" s="19"/>
      <c r="DI169" s="19"/>
      <c r="DJ169" s="19"/>
      <c r="DK169" s="19"/>
      <c r="DL169" s="19"/>
      <c r="DM169" s="19"/>
      <c r="DN169" s="19"/>
      <c r="DO169" s="19"/>
      <c r="DP169" s="19"/>
      <c r="DQ169" s="19"/>
      <c r="DR169" s="19"/>
      <c r="DS169" s="19"/>
      <c r="DT169" s="19"/>
      <c r="DU169" s="19"/>
      <c r="DV169" s="19"/>
      <c r="DW169" s="19"/>
      <c r="DX169" s="19"/>
      <c r="DY169" s="19"/>
      <c r="DZ169" s="19"/>
      <c r="EA169" s="19"/>
      <c r="EB169" s="19"/>
      <c r="EC169" s="19"/>
      <c r="ED169" s="19"/>
      <c r="EE169" s="19"/>
      <c r="EF169" s="19"/>
      <c r="EG169" s="19"/>
      <c r="EH169" s="19"/>
      <c r="EI169" s="19"/>
      <c r="EJ169" s="19"/>
      <c r="EK169" s="19"/>
      <c r="EL169" s="19"/>
      <c r="EM169" s="19"/>
      <c r="EN169" s="19"/>
      <c r="EO169" s="19"/>
      <c r="EP169" s="19"/>
      <c r="EQ169" s="19"/>
      <c r="ER169" s="19"/>
      <c r="ES169" s="19"/>
      <c r="ET169" s="19"/>
      <c r="EU169" s="19"/>
      <c r="EV169" s="19"/>
      <c r="EW169" s="19"/>
      <c r="EX169" s="19"/>
      <c r="EY169" s="19"/>
      <c r="EZ169" s="19"/>
      <c r="FA169" s="19"/>
      <c r="FB169" s="19"/>
      <c r="FC169" s="19"/>
      <c r="FD169" s="19"/>
      <c r="FE169" s="19"/>
      <c r="FF169" s="19"/>
      <c r="FG169" s="19"/>
      <c r="FH169" s="19"/>
      <c r="FI169" s="19"/>
      <c r="FJ169" s="19"/>
      <c r="FK169" s="19"/>
      <c r="FL169" s="19"/>
      <c r="FM169" s="19"/>
      <c r="FN169" s="19"/>
      <c r="FO169" s="19"/>
      <c r="FP169" s="19"/>
      <c r="FQ169" s="19"/>
      <c r="FR169" s="19"/>
      <c r="FS169" s="19"/>
      <c r="FT169" s="19"/>
      <c r="FU169" s="19"/>
      <c r="FV169" s="19"/>
      <c r="FW169" s="19"/>
      <c r="FX169" s="19"/>
      <c r="FY169" s="19"/>
      <c r="FZ169" s="19"/>
      <c r="GA169" s="19"/>
      <c r="GB169" s="19"/>
      <c r="GC169" s="19"/>
      <c r="GD169" s="19"/>
      <c r="GE169" s="19"/>
      <c r="GF169" s="19"/>
      <c r="GG169" s="19"/>
      <c r="GH169" s="19"/>
      <c r="GI169" s="19"/>
      <c r="GJ169" s="19"/>
      <c r="GK169" s="19"/>
      <c r="GL169" s="19"/>
      <c r="GM169" s="19"/>
      <c r="GN169" s="19"/>
      <c r="GO169" s="19"/>
      <c r="GP169" s="19"/>
      <c r="GQ169" s="19"/>
      <c r="GR169" s="19"/>
      <c r="GS169" s="19"/>
      <c r="GT169" s="19"/>
      <c r="GU169" s="19"/>
      <c r="GV169" s="19"/>
      <c r="GW169" s="19"/>
      <c r="GX169" s="19"/>
      <c r="GY169" s="19"/>
      <c r="GZ169" s="19"/>
      <c r="HA169" s="19"/>
      <c r="HB169" s="19"/>
      <c r="HC169" s="19"/>
      <c r="HD169" s="19"/>
      <c r="HE169" s="19"/>
      <c r="HF169" s="19"/>
      <c r="HG169" s="19"/>
      <c r="HH169" s="19"/>
      <c r="HI169" s="19"/>
      <c r="HJ169" s="19"/>
      <c r="HK169" s="19"/>
      <c r="HL169" s="19"/>
      <c r="HM169" s="19"/>
      <c r="HN169" s="19"/>
      <c r="HO169" s="19"/>
      <c r="HP169" s="19"/>
      <c r="HQ169" s="19"/>
      <c r="HR169" s="19"/>
      <c r="HS169" s="19"/>
      <c r="HT169" s="19"/>
      <c r="HU169" s="19"/>
      <c r="HV169" s="19"/>
      <c r="HW169" s="19"/>
      <c r="HX169" s="19"/>
    </row>
    <row r="170" spans="1:232" s="20" customFormat="1" ht="19.95" customHeight="1">
      <c r="A170" s="16">
        <v>133</v>
      </c>
      <c r="B170" s="17" t="s">
        <v>5</v>
      </c>
      <c r="C170" s="18" t="s">
        <v>722</v>
      </c>
      <c r="D170" s="37"/>
      <c r="E170" s="15">
        <v>645</v>
      </c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/>
      <c r="AM170" s="19"/>
      <c r="AN170" s="19"/>
      <c r="AO170" s="19"/>
      <c r="AP170" s="19"/>
      <c r="AQ170" s="19"/>
      <c r="AR170" s="19"/>
      <c r="AS170" s="19"/>
      <c r="AT170" s="19"/>
      <c r="AU170" s="19"/>
      <c r="AV170" s="19"/>
      <c r="AW170" s="19"/>
      <c r="AX170" s="19"/>
      <c r="AY170" s="19"/>
      <c r="AZ170" s="19"/>
      <c r="BA170" s="19"/>
      <c r="BB170" s="19"/>
      <c r="BC170" s="19"/>
      <c r="BD170" s="19"/>
      <c r="BE170" s="19"/>
      <c r="BF170" s="19"/>
      <c r="BG170" s="19"/>
      <c r="BH170" s="19"/>
      <c r="BI170" s="19"/>
      <c r="BJ170" s="19"/>
      <c r="BK170" s="19"/>
      <c r="BL170" s="19"/>
      <c r="BM170" s="19"/>
      <c r="BN170" s="19"/>
      <c r="BO170" s="19"/>
      <c r="BP170" s="19"/>
      <c r="BQ170" s="19"/>
      <c r="BR170" s="19"/>
      <c r="BS170" s="19"/>
      <c r="BT170" s="19"/>
      <c r="BU170" s="19"/>
      <c r="BV170" s="19"/>
      <c r="BW170" s="19"/>
      <c r="BX170" s="19"/>
      <c r="BY170" s="19"/>
      <c r="BZ170" s="19"/>
      <c r="CA170" s="19"/>
      <c r="CB170" s="19"/>
      <c r="CC170" s="19"/>
      <c r="CD170" s="19"/>
      <c r="CE170" s="19"/>
      <c r="CF170" s="19"/>
      <c r="CG170" s="19"/>
      <c r="CH170" s="19"/>
      <c r="CI170" s="19"/>
      <c r="CJ170" s="19"/>
      <c r="CK170" s="19"/>
      <c r="CL170" s="19"/>
      <c r="CM170" s="19"/>
      <c r="CN170" s="19"/>
      <c r="CO170" s="19"/>
      <c r="CP170" s="19"/>
      <c r="CQ170" s="19"/>
      <c r="CR170" s="19"/>
      <c r="CS170" s="19"/>
      <c r="CT170" s="19"/>
      <c r="CU170" s="19"/>
      <c r="CV170" s="19"/>
      <c r="CW170" s="19"/>
      <c r="CX170" s="19"/>
      <c r="CY170" s="19"/>
      <c r="CZ170" s="19"/>
      <c r="DA170" s="19"/>
      <c r="DB170" s="19"/>
      <c r="DC170" s="19"/>
      <c r="DD170" s="19"/>
      <c r="DE170" s="19"/>
      <c r="DF170" s="19"/>
      <c r="DG170" s="19"/>
      <c r="DH170" s="19"/>
      <c r="DI170" s="19"/>
      <c r="DJ170" s="19"/>
      <c r="DK170" s="19"/>
      <c r="DL170" s="19"/>
      <c r="DM170" s="19"/>
      <c r="DN170" s="19"/>
      <c r="DO170" s="19"/>
      <c r="DP170" s="19"/>
      <c r="DQ170" s="19"/>
      <c r="DR170" s="19"/>
      <c r="DS170" s="19"/>
      <c r="DT170" s="19"/>
      <c r="DU170" s="19"/>
      <c r="DV170" s="19"/>
      <c r="DW170" s="19"/>
      <c r="DX170" s="19"/>
      <c r="DY170" s="19"/>
      <c r="DZ170" s="19"/>
      <c r="EA170" s="19"/>
      <c r="EB170" s="19"/>
      <c r="EC170" s="19"/>
      <c r="ED170" s="19"/>
      <c r="EE170" s="19"/>
      <c r="EF170" s="19"/>
      <c r="EG170" s="19"/>
      <c r="EH170" s="19"/>
      <c r="EI170" s="19"/>
      <c r="EJ170" s="19"/>
      <c r="EK170" s="19"/>
      <c r="EL170" s="19"/>
      <c r="EM170" s="19"/>
      <c r="EN170" s="19"/>
      <c r="EO170" s="19"/>
      <c r="EP170" s="19"/>
      <c r="EQ170" s="19"/>
      <c r="ER170" s="19"/>
      <c r="ES170" s="19"/>
      <c r="ET170" s="19"/>
      <c r="EU170" s="19"/>
      <c r="EV170" s="19"/>
      <c r="EW170" s="19"/>
      <c r="EX170" s="19"/>
      <c r="EY170" s="19"/>
      <c r="EZ170" s="19"/>
      <c r="FA170" s="19"/>
      <c r="FB170" s="19"/>
      <c r="FC170" s="19"/>
      <c r="FD170" s="19"/>
      <c r="FE170" s="19"/>
      <c r="FF170" s="19"/>
      <c r="FG170" s="19"/>
      <c r="FH170" s="19"/>
      <c r="FI170" s="19"/>
      <c r="FJ170" s="19"/>
      <c r="FK170" s="19"/>
      <c r="FL170" s="19"/>
      <c r="FM170" s="19"/>
      <c r="FN170" s="19"/>
      <c r="FO170" s="19"/>
      <c r="FP170" s="19"/>
      <c r="FQ170" s="19"/>
      <c r="FR170" s="19"/>
      <c r="FS170" s="19"/>
      <c r="FT170" s="19"/>
      <c r="FU170" s="19"/>
      <c r="FV170" s="19"/>
      <c r="FW170" s="19"/>
      <c r="FX170" s="19"/>
      <c r="FY170" s="19"/>
      <c r="FZ170" s="19"/>
      <c r="GA170" s="19"/>
      <c r="GB170" s="19"/>
      <c r="GC170" s="19"/>
      <c r="GD170" s="19"/>
      <c r="GE170" s="19"/>
      <c r="GF170" s="19"/>
      <c r="GG170" s="19"/>
      <c r="GH170" s="19"/>
      <c r="GI170" s="19"/>
      <c r="GJ170" s="19"/>
      <c r="GK170" s="19"/>
      <c r="GL170" s="19"/>
      <c r="GM170" s="19"/>
      <c r="GN170" s="19"/>
      <c r="GO170" s="19"/>
      <c r="GP170" s="19"/>
      <c r="GQ170" s="19"/>
      <c r="GR170" s="19"/>
      <c r="GS170" s="19"/>
      <c r="GT170" s="19"/>
      <c r="GU170" s="19"/>
      <c r="GV170" s="19"/>
      <c r="GW170" s="19"/>
      <c r="GX170" s="19"/>
      <c r="GY170" s="19"/>
      <c r="GZ170" s="19"/>
      <c r="HA170" s="19"/>
      <c r="HB170" s="19"/>
      <c r="HC170" s="19"/>
      <c r="HD170" s="19"/>
      <c r="HE170" s="19"/>
      <c r="HF170" s="19"/>
      <c r="HG170" s="19"/>
      <c r="HH170" s="19"/>
      <c r="HI170" s="19"/>
      <c r="HJ170" s="19"/>
      <c r="HK170" s="19"/>
      <c r="HL170" s="19"/>
      <c r="HM170" s="19"/>
      <c r="HN170" s="19"/>
      <c r="HO170" s="19"/>
      <c r="HP170" s="19"/>
      <c r="HQ170" s="19"/>
      <c r="HR170" s="19"/>
      <c r="HS170" s="19"/>
      <c r="HT170" s="19"/>
      <c r="HU170" s="19"/>
      <c r="HV170" s="19"/>
      <c r="HW170" s="19"/>
      <c r="HX170" s="19"/>
    </row>
    <row r="171" spans="1:232" s="20" customFormat="1" ht="19.95" customHeight="1">
      <c r="A171" s="16">
        <v>134</v>
      </c>
      <c r="B171" s="17" t="s">
        <v>9</v>
      </c>
      <c r="C171" s="18" t="s">
        <v>723</v>
      </c>
      <c r="D171" s="37"/>
      <c r="E171" s="15">
        <v>599</v>
      </c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19"/>
      <c r="AL171" s="19"/>
      <c r="AM171" s="19"/>
      <c r="AN171" s="19"/>
      <c r="AO171" s="19"/>
      <c r="AP171" s="19"/>
      <c r="AQ171" s="19"/>
      <c r="AR171" s="19"/>
      <c r="AS171" s="19"/>
      <c r="AT171" s="19"/>
      <c r="AU171" s="19"/>
      <c r="AV171" s="19"/>
      <c r="AW171" s="19"/>
      <c r="AX171" s="19"/>
      <c r="AY171" s="19"/>
      <c r="AZ171" s="19"/>
      <c r="BA171" s="19"/>
      <c r="BB171" s="19"/>
      <c r="BC171" s="19"/>
      <c r="BD171" s="19"/>
      <c r="BE171" s="19"/>
      <c r="BF171" s="19"/>
      <c r="BG171" s="19"/>
      <c r="BH171" s="19"/>
      <c r="BI171" s="19"/>
      <c r="BJ171" s="19"/>
      <c r="BK171" s="19"/>
      <c r="BL171" s="19"/>
      <c r="BM171" s="19"/>
      <c r="BN171" s="19"/>
      <c r="BO171" s="19"/>
      <c r="BP171" s="19"/>
      <c r="BQ171" s="19"/>
      <c r="BR171" s="19"/>
      <c r="BS171" s="19"/>
      <c r="BT171" s="19"/>
      <c r="BU171" s="19"/>
      <c r="BV171" s="19"/>
      <c r="BW171" s="19"/>
      <c r="BX171" s="19"/>
      <c r="BY171" s="19"/>
      <c r="BZ171" s="19"/>
      <c r="CA171" s="19"/>
      <c r="CB171" s="19"/>
      <c r="CC171" s="19"/>
      <c r="CD171" s="19"/>
      <c r="CE171" s="19"/>
      <c r="CF171" s="19"/>
      <c r="CG171" s="19"/>
      <c r="CH171" s="19"/>
      <c r="CI171" s="19"/>
      <c r="CJ171" s="19"/>
      <c r="CK171" s="19"/>
      <c r="CL171" s="19"/>
      <c r="CM171" s="19"/>
      <c r="CN171" s="19"/>
      <c r="CO171" s="19"/>
      <c r="CP171" s="19"/>
      <c r="CQ171" s="19"/>
      <c r="CR171" s="19"/>
      <c r="CS171" s="19"/>
      <c r="CT171" s="19"/>
      <c r="CU171" s="19"/>
      <c r="CV171" s="19"/>
      <c r="CW171" s="19"/>
      <c r="CX171" s="19"/>
      <c r="CY171" s="19"/>
      <c r="CZ171" s="19"/>
      <c r="DA171" s="19"/>
      <c r="DB171" s="19"/>
      <c r="DC171" s="19"/>
      <c r="DD171" s="19"/>
      <c r="DE171" s="19"/>
      <c r="DF171" s="19"/>
      <c r="DG171" s="19"/>
      <c r="DH171" s="19"/>
      <c r="DI171" s="19"/>
      <c r="DJ171" s="19"/>
      <c r="DK171" s="19"/>
      <c r="DL171" s="19"/>
      <c r="DM171" s="19"/>
      <c r="DN171" s="19"/>
      <c r="DO171" s="19"/>
      <c r="DP171" s="19"/>
      <c r="DQ171" s="19"/>
      <c r="DR171" s="19"/>
      <c r="DS171" s="19"/>
      <c r="DT171" s="19"/>
      <c r="DU171" s="19"/>
      <c r="DV171" s="19"/>
      <c r="DW171" s="19"/>
      <c r="DX171" s="19"/>
      <c r="DY171" s="19"/>
      <c r="DZ171" s="19"/>
      <c r="EA171" s="19"/>
      <c r="EB171" s="19"/>
      <c r="EC171" s="19"/>
      <c r="ED171" s="19"/>
      <c r="EE171" s="19"/>
      <c r="EF171" s="19"/>
      <c r="EG171" s="19"/>
      <c r="EH171" s="19"/>
      <c r="EI171" s="19"/>
      <c r="EJ171" s="19"/>
      <c r="EK171" s="19"/>
      <c r="EL171" s="19"/>
      <c r="EM171" s="19"/>
      <c r="EN171" s="19"/>
      <c r="EO171" s="19"/>
      <c r="EP171" s="19"/>
      <c r="EQ171" s="19"/>
      <c r="ER171" s="19"/>
      <c r="ES171" s="19"/>
      <c r="ET171" s="19"/>
      <c r="EU171" s="19"/>
      <c r="EV171" s="19"/>
      <c r="EW171" s="19"/>
      <c r="EX171" s="19"/>
      <c r="EY171" s="19"/>
      <c r="EZ171" s="19"/>
      <c r="FA171" s="19"/>
      <c r="FB171" s="19"/>
      <c r="FC171" s="19"/>
      <c r="FD171" s="19"/>
      <c r="FE171" s="19"/>
      <c r="FF171" s="19"/>
      <c r="FG171" s="19"/>
      <c r="FH171" s="19"/>
      <c r="FI171" s="19"/>
      <c r="FJ171" s="19"/>
      <c r="FK171" s="19"/>
      <c r="FL171" s="19"/>
      <c r="FM171" s="19"/>
      <c r="FN171" s="19"/>
      <c r="FO171" s="19"/>
      <c r="FP171" s="19"/>
      <c r="FQ171" s="19"/>
      <c r="FR171" s="19"/>
      <c r="FS171" s="19"/>
      <c r="FT171" s="19"/>
      <c r="FU171" s="19"/>
      <c r="FV171" s="19"/>
      <c r="FW171" s="19"/>
      <c r="FX171" s="19"/>
      <c r="FY171" s="19"/>
      <c r="FZ171" s="19"/>
      <c r="GA171" s="19"/>
      <c r="GB171" s="19"/>
      <c r="GC171" s="19"/>
      <c r="GD171" s="19"/>
      <c r="GE171" s="19"/>
      <c r="GF171" s="19"/>
      <c r="GG171" s="19"/>
      <c r="GH171" s="19"/>
      <c r="GI171" s="19"/>
      <c r="GJ171" s="19"/>
      <c r="GK171" s="19"/>
      <c r="GL171" s="19"/>
      <c r="GM171" s="19"/>
      <c r="GN171" s="19"/>
      <c r="GO171" s="19"/>
      <c r="GP171" s="19"/>
      <c r="GQ171" s="19"/>
      <c r="GR171" s="19"/>
      <c r="GS171" s="19"/>
      <c r="GT171" s="19"/>
      <c r="GU171" s="19"/>
      <c r="GV171" s="19"/>
      <c r="GW171" s="19"/>
      <c r="GX171" s="19"/>
      <c r="GY171" s="19"/>
      <c r="GZ171" s="19"/>
      <c r="HA171" s="19"/>
      <c r="HB171" s="19"/>
      <c r="HC171" s="19"/>
      <c r="HD171" s="19"/>
      <c r="HE171" s="19"/>
      <c r="HF171" s="19"/>
      <c r="HG171" s="19"/>
      <c r="HH171" s="19"/>
      <c r="HI171" s="19"/>
      <c r="HJ171" s="19"/>
      <c r="HK171" s="19"/>
      <c r="HL171" s="19"/>
      <c r="HM171" s="19"/>
      <c r="HN171" s="19"/>
      <c r="HO171" s="19"/>
      <c r="HP171" s="19"/>
      <c r="HQ171" s="19"/>
      <c r="HR171" s="19"/>
      <c r="HS171" s="19"/>
      <c r="HT171" s="19"/>
      <c r="HU171" s="19"/>
      <c r="HV171" s="19"/>
      <c r="HW171" s="19"/>
      <c r="HX171" s="19"/>
    </row>
    <row r="172" spans="1:232" s="20" customFormat="1" ht="19.95" customHeight="1">
      <c r="A172" s="16">
        <v>135</v>
      </c>
      <c r="B172" s="17" t="s">
        <v>3</v>
      </c>
      <c r="C172" s="18" t="s">
        <v>724</v>
      </c>
      <c r="D172" s="37"/>
      <c r="E172" s="15">
        <v>1112</v>
      </c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/>
      <c r="AL172" s="19"/>
      <c r="AM172" s="19"/>
      <c r="AN172" s="19"/>
      <c r="AO172" s="19"/>
      <c r="AP172" s="19"/>
      <c r="AQ172" s="19"/>
      <c r="AR172" s="19"/>
      <c r="AS172" s="19"/>
      <c r="AT172" s="19"/>
      <c r="AU172" s="19"/>
      <c r="AV172" s="19"/>
      <c r="AW172" s="19"/>
      <c r="AX172" s="19"/>
      <c r="AY172" s="19"/>
      <c r="AZ172" s="19"/>
      <c r="BA172" s="19"/>
      <c r="BB172" s="19"/>
      <c r="BC172" s="19"/>
      <c r="BD172" s="19"/>
      <c r="BE172" s="19"/>
      <c r="BF172" s="19"/>
      <c r="BG172" s="19"/>
      <c r="BH172" s="19"/>
      <c r="BI172" s="19"/>
      <c r="BJ172" s="19"/>
      <c r="BK172" s="19"/>
      <c r="BL172" s="19"/>
      <c r="BM172" s="19"/>
      <c r="BN172" s="19"/>
      <c r="BO172" s="19"/>
      <c r="BP172" s="19"/>
      <c r="BQ172" s="19"/>
      <c r="BR172" s="19"/>
      <c r="BS172" s="19"/>
      <c r="BT172" s="19"/>
      <c r="BU172" s="19"/>
      <c r="BV172" s="19"/>
      <c r="BW172" s="19"/>
      <c r="BX172" s="19"/>
      <c r="BY172" s="19"/>
      <c r="BZ172" s="19"/>
      <c r="CA172" s="19"/>
      <c r="CB172" s="19"/>
      <c r="CC172" s="19"/>
      <c r="CD172" s="19"/>
      <c r="CE172" s="19"/>
      <c r="CF172" s="19"/>
      <c r="CG172" s="19"/>
      <c r="CH172" s="19"/>
      <c r="CI172" s="19"/>
      <c r="CJ172" s="19"/>
      <c r="CK172" s="19"/>
      <c r="CL172" s="19"/>
      <c r="CM172" s="19"/>
      <c r="CN172" s="19"/>
      <c r="CO172" s="19"/>
      <c r="CP172" s="19"/>
      <c r="CQ172" s="19"/>
      <c r="CR172" s="19"/>
      <c r="CS172" s="19"/>
      <c r="CT172" s="19"/>
      <c r="CU172" s="19"/>
      <c r="CV172" s="19"/>
      <c r="CW172" s="19"/>
      <c r="CX172" s="19"/>
      <c r="CY172" s="19"/>
      <c r="CZ172" s="19"/>
      <c r="DA172" s="19"/>
      <c r="DB172" s="19"/>
      <c r="DC172" s="19"/>
      <c r="DD172" s="19"/>
      <c r="DE172" s="19"/>
      <c r="DF172" s="19"/>
      <c r="DG172" s="19"/>
      <c r="DH172" s="19"/>
      <c r="DI172" s="19"/>
      <c r="DJ172" s="19"/>
      <c r="DK172" s="19"/>
      <c r="DL172" s="19"/>
      <c r="DM172" s="19"/>
      <c r="DN172" s="19"/>
      <c r="DO172" s="19"/>
      <c r="DP172" s="19"/>
      <c r="DQ172" s="19"/>
      <c r="DR172" s="19"/>
      <c r="DS172" s="19"/>
      <c r="DT172" s="19"/>
      <c r="DU172" s="19"/>
      <c r="DV172" s="19"/>
      <c r="DW172" s="19"/>
      <c r="DX172" s="19"/>
      <c r="DY172" s="19"/>
      <c r="DZ172" s="19"/>
      <c r="EA172" s="19"/>
      <c r="EB172" s="19"/>
      <c r="EC172" s="19"/>
      <c r="ED172" s="19"/>
      <c r="EE172" s="19"/>
      <c r="EF172" s="19"/>
      <c r="EG172" s="19"/>
      <c r="EH172" s="19"/>
      <c r="EI172" s="19"/>
      <c r="EJ172" s="19"/>
      <c r="EK172" s="19"/>
      <c r="EL172" s="19"/>
      <c r="EM172" s="19"/>
      <c r="EN172" s="19"/>
      <c r="EO172" s="19"/>
      <c r="EP172" s="19"/>
      <c r="EQ172" s="19"/>
      <c r="ER172" s="19"/>
      <c r="ES172" s="19"/>
      <c r="ET172" s="19"/>
      <c r="EU172" s="19"/>
      <c r="EV172" s="19"/>
      <c r="EW172" s="19"/>
      <c r="EX172" s="19"/>
      <c r="EY172" s="19"/>
      <c r="EZ172" s="19"/>
      <c r="FA172" s="19"/>
      <c r="FB172" s="19"/>
      <c r="FC172" s="19"/>
      <c r="FD172" s="19"/>
      <c r="FE172" s="19"/>
      <c r="FF172" s="19"/>
      <c r="FG172" s="19"/>
      <c r="FH172" s="19"/>
      <c r="FI172" s="19"/>
      <c r="FJ172" s="19"/>
      <c r="FK172" s="19"/>
      <c r="FL172" s="19"/>
      <c r="FM172" s="19"/>
      <c r="FN172" s="19"/>
      <c r="FO172" s="19"/>
      <c r="FP172" s="19"/>
      <c r="FQ172" s="19"/>
      <c r="FR172" s="19"/>
      <c r="FS172" s="19"/>
      <c r="FT172" s="19"/>
      <c r="FU172" s="19"/>
      <c r="FV172" s="19"/>
      <c r="FW172" s="19"/>
      <c r="FX172" s="19"/>
      <c r="FY172" s="19"/>
      <c r="FZ172" s="19"/>
      <c r="GA172" s="19"/>
      <c r="GB172" s="19"/>
      <c r="GC172" s="19"/>
      <c r="GD172" s="19"/>
      <c r="GE172" s="19"/>
      <c r="GF172" s="19"/>
      <c r="GG172" s="19"/>
      <c r="GH172" s="19"/>
      <c r="GI172" s="19"/>
      <c r="GJ172" s="19"/>
      <c r="GK172" s="19"/>
      <c r="GL172" s="19"/>
      <c r="GM172" s="19"/>
      <c r="GN172" s="19"/>
      <c r="GO172" s="19"/>
      <c r="GP172" s="19"/>
      <c r="GQ172" s="19"/>
      <c r="GR172" s="19"/>
      <c r="GS172" s="19"/>
      <c r="GT172" s="19"/>
      <c r="GU172" s="19"/>
      <c r="GV172" s="19"/>
      <c r="GW172" s="19"/>
      <c r="GX172" s="19"/>
      <c r="GY172" s="19"/>
      <c r="GZ172" s="19"/>
      <c r="HA172" s="19"/>
      <c r="HB172" s="19"/>
      <c r="HC172" s="19"/>
      <c r="HD172" s="19"/>
      <c r="HE172" s="19"/>
      <c r="HF172" s="19"/>
      <c r="HG172" s="19"/>
      <c r="HH172" s="19"/>
      <c r="HI172" s="19"/>
      <c r="HJ172" s="19"/>
      <c r="HK172" s="19"/>
      <c r="HL172" s="19"/>
      <c r="HM172" s="19"/>
      <c r="HN172" s="19"/>
      <c r="HO172" s="19"/>
      <c r="HP172" s="19"/>
      <c r="HQ172" s="19"/>
      <c r="HR172" s="19"/>
      <c r="HS172" s="19"/>
      <c r="HT172" s="19"/>
      <c r="HU172" s="19"/>
      <c r="HV172" s="19"/>
      <c r="HW172" s="19"/>
      <c r="HX172" s="19"/>
    </row>
    <row r="173" spans="1:232" s="20" customFormat="1" ht="19.95" customHeight="1">
      <c r="A173" s="16">
        <v>136</v>
      </c>
      <c r="B173" s="17" t="s">
        <v>6</v>
      </c>
      <c r="C173" s="18" t="s">
        <v>725</v>
      </c>
      <c r="D173" s="37"/>
      <c r="E173" s="15">
        <v>519</v>
      </c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  <c r="AJ173" s="19"/>
      <c r="AK173" s="19"/>
      <c r="AL173" s="19"/>
      <c r="AM173" s="19"/>
      <c r="AN173" s="19"/>
      <c r="AO173" s="19"/>
      <c r="AP173" s="19"/>
      <c r="AQ173" s="19"/>
      <c r="AR173" s="19"/>
      <c r="AS173" s="19"/>
      <c r="AT173" s="19"/>
      <c r="AU173" s="19"/>
      <c r="AV173" s="19"/>
      <c r="AW173" s="19"/>
      <c r="AX173" s="19"/>
      <c r="AY173" s="19"/>
      <c r="AZ173" s="19"/>
      <c r="BA173" s="19"/>
      <c r="BB173" s="19"/>
      <c r="BC173" s="19"/>
      <c r="BD173" s="19"/>
      <c r="BE173" s="19"/>
      <c r="BF173" s="19"/>
      <c r="BG173" s="19"/>
      <c r="BH173" s="19"/>
      <c r="BI173" s="19"/>
      <c r="BJ173" s="19"/>
      <c r="BK173" s="19"/>
      <c r="BL173" s="19"/>
      <c r="BM173" s="19"/>
      <c r="BN173" s="19"/>
      <c r="BO173" s="19"/>
      <c r="BP173" s="19"/>
      <c r="BQ173" s="19"/>
      <c r="BR173" s="19"/>
      <c r="BS173" s="19"/>
      <c r="BT173" s="19"/>
      <c r="BU173" s="19"/>
      <c r="BV173" s="19"/>
      <c r="BW173" s="19"/>
      <c r="BX173" s="19"/>
      <c r="BY173" s="19"/>
      <c r="BZ173" s="19"/>
      <c r="CA173" s="19"/>
      <c r="CB173" s="19"/>
      <c r="CC173" s="19"/>
      <c r="CD173" s="19"/>
      <c r="CE173" s="19"/>
      <c r="CF173" s="19"/>
      <c r="CG173" s="19"/>
      <c r="CH173" s="19"/>
      <c r="CI173" s="19"/>
      <c r="CJ173" s="19"/>
      <c r="CK173" s="19"/>
      <c r="CL173" s="19"/>
      <c r="CM173" s="19"/>
      <c r="CN173" s="19"/>
      <c r="CO173" s="19"/>
      <c r="CP173" s="19"/>
      <c r="CQ173" s="19"/>
      <c r="CR173" s="19"/>
      <c r="CS173" s="19"/>
      <c r="CT173" s="19"/>
      <c r="CU173" s="19"/>
      <c r="CV173" s="19"/>
      <c r="CW173" s="19"/>
      <c r="CX173" s="19"/>
      <c r="CY173" s="19"/>
      <c r="CZ173" s="19"/>
      <c r="DA173" s="19"/>
      <c r="DB173" s="19"/>
      <c r="DC173" s="19"/>
      <c r="DD173" s="19"/>
      <c r="DE173" s="19"/>
      <c r="DF173" s="19"/>
      <c r="DG173" s="19"/>
      <c r="DH173" s="19"/>
      <c r="DI173" s="19"/>
      <c r="DJ173" s="19"/>
      <c r="DK173" s="19"/>
      <c r="DL173" s="19"/>
      <c r="DM173" s="19"/>
      <c r="DN173" s="19"/>
      <c r="DO173" s="19"/>
      <c r="DP173" s="19"/>
      <c r="DQ173" s="19"/>
      <c r="DR173" s="19"/>
      <c r="DS173" s="19"/>
      <c r="DT173" s="19"/>
      <c r="DU173" s="19"/>
      <c r="DV173" s="19"/>
      <c r="DW173" s="19"/>
      <c r="DX173" s="19"/>
      <c r="DY173" s="19"/>
      <c r="DZ173" s="19"/>
      <c r="EA173" s="19"/>
      <c r="EB173" s="19"/>
      <c r="EC173" s="19"/>
      <c r="ED173" s="19"/>
      <c r="EE173" s="19"/>
      <c r="EF173" s="19"/>
      <c r="EG173" s="19"/>
      <c r="EH173" s="19"/>
      <c r="EI173" s="19"/>
      <c r="EJ173" s="19"/>
      <c r="EK173" s="19"/>
      <c r="EL173" s="19"/>
      <c r="EM173" s="19"/>
      <c r="EN173" s="19"/>
      <c r="EO173" s="19"/>
      <c r="EP173" s="19"/>
      <c r="EQ173" s="19"/>
      <c r="ER173" s="19"/>
      <c r="ES173" s="19"/>
      <c r="ET173" s="19"/>
      <c r="EU173" s="19"/>
      <c r="EV173" s="19"/>
      <c r="EW173" s="19"/>
      <c r="EX173" s="19"/>
      <c r="EY173" s="19"/>
      <c r="EZ173" s="19"/>
      <c r="FA173" s="19"/>
      <c r="FB173" s="19"/>
      <c r="FC173" s="19"/>
      <c r="FD173" s="19"/>
      <c r="FE173" s="19"/>
      <c r="FF173" s="19"/>
      <c r="FG173" s="19"/>
      <c r="FH173" s="19"/>
      <c r="FI173" s="19"/>
      <c r="FJ173" s="19"/>
      <c r="FK173" s="19"/>
      <c r="FL173" s="19"/>
      <c r="FM173" s="19"/>
      <c r="FN173" s="19"/>
      <c r="FO173" s="19"/>
      <c r="FP173" s="19"/>
      <c r="FQ173" s="19"/>
      <c r="FR173" s="19"/>
      <c r="FS173" s="19"/>
      <c r="FT173" s="19"/>
      <c r="FU173" s="19"/>
      <c r="FV173" s="19"/>
      <c r="FW173" s="19"/>
      <c r="FX173" s="19"/>
      <c r="FY173" s="19"/>
      <c r="FZ173" s="19"/>
      <c r="GA173" s="19"/>
      <c r="GB173" s="19"/>
      <c r="GC173" s="19"/>
      <c r="GD173" s="19"/>
      <c r="GE173" s="19"/>
      <c r="GF173" s="19"/>
      <c r="GG173" s="19"/>
      <c r="GH173" s="19"/>
      <c r="GI173" s="19"/>
      <c r="GJ173" s="19"/>
      <c r="GK173" s="19"/>
      <c r="GL173" s="19"/>
      <c r="GM173" s="19"/>
      <c r="GN173" s="19"/>
      <c r="GO173" s="19"/>
      <c r="GP173" s="19"/>
      <c r="GQ173" s="19"/>
      <c r="GR173" s="19"/>
      <c r="GS173" s="19"/>
      <c r="GT173" s="19"/>
      <c r="GU173" s="19"/>
      <c r="GV173" s="19"/>
      <c r="GW173" s="19"/>
      <c r="GX173" s="19"/>
      <c r="GY173" s="19"/>
      <c r="GZ173" s="19"/>
      <c r="HA173" s="19"/>
      <c r="HB173" s="19"/>
      <c r="HC173" s="19"/>
      <c r="HD173" s="19"/>
      <c r="HE173" s="19"/>
      <c r="HF173" s="19"/>
      <c r="HG173" s="19"/>
      <c r="HH173" s="19"/>
      <c r="HI173" s="19"/>
      <c r="HJ173" s="19"/>
      <c r="HK173" s="19"/>
      <c r="HL173" s="19"/>
      <c r="HM173" s="19"/>
      <c r="HN173" s="19"/>
      <c r="HO173" s="19"/>
      <c r="HP173" s="19"/>
      <c r="HQ173" s="19"/>
      <c r="HR173" s="19"/>
      <c r="HS173" s="19"/>
      <c r="HT173" s="19"/>
      <c r="HU173" s="19"/>
      <c r="HV173" s="19"/>
      <c r="HW173" s="19"/>
      <c r="HX173" s="19"/>
    </row>
    <row r="174" spans="1:232" s="20" customFormat="1" ht="19.95" customHeight="1">
      <c r="A174" s="16">
        <v>137</v>
      </c>
      <c r="B174" s="17" t="s">
        <v>2</v>
      </c>
      <c r="C174" s="18" t="s">
        <v>726</v>
      </c>
      <c r="D174" s="37"/>
      <c r="E174" s="15">
        <v>1146</v>
      </c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19"/>
      <c r="AJ174" s="19"/>
      <c r="AK174" s="19"/>
      <c r="AL174" s="19"/>
      <c r="AM174" s="19"/>
      <c r="AN174" s="19"/>
      <c r="AO174" s="19"/>
      <c r="AP174" s="19"/>
      <c r="AQ174" s="19"/>
      <c r="AR174" s="19"/>
      <c r="AS174" s="19"/>
      <c r="AT174" s="19"/>
      <c r="AU174" s="19"/>
      <c r="AV174" s="19"/>
      <c r="AW174" s="19"/>
      <c r="AX174" s="19"/>
      <c r="AY174" s="19"/>
      <c r="AZ174" s="19"/>
      <c r="BA174" s="19"/>
      <c r="BB174" s="19"/>
      <c r="BC174" s="19"/>
      <c r="BD174" s="19"/>
      <c r="BE174" s="19"/>
      <c r="BF174" s="19"/>
      <c r="BG174" s="19"/>
      <c r="BH174" s="19"/>
      <c r="BI174" s="19"/>
      <c r="BJ174" s="19"/>
      <c r="BK174" s="19"/>
      <c r="BL174" s="19"/>
      <c r="BM174" s="19"/>
      <c r="BN174" s="19"/>
      <c r="BO174" s="19"/>
      <c r="BP174" s="19"/>
      <c r="BQ174" s="19"/>
      <c r="BR174" s="19"/>
      <c r="BS174" s="19"/>
      <c r="BT174" s="19"/>
      <c r="BU174" s="19"/>
      <c r="BV174" s="19"/>
      <c r="BW174" s="19"/>
      <c r="BX174" s="19"/>
      <c r="BY174" s="19"/>
      <c r="BZ174" s="19"/>
      <c r="CA174" s="19"/>
      <c r="CB174" s="19"/>
      <c r="CC174" s="19"/>
      <c r="CD174" s="19"/>
      <c r="CE174" s="19"/>
      <c r="CF174" s="19"/>
      <c r="CG174" s="19"/>
      <c r="CH174" s="19"/>
      <c r="CI174" s="19"/>
      <c r="CJ174" s="19"/>
      <c r="CK174" s="19"/>
      <c r="CL174" s="19"/>
      <c r="CM174" s="19"/>
      <c r="CN174" s="19"/>
      <c r="CO174" s="19"/>
      <c r="CP174" s="19"/>
      <c r="CQ174" s="19"/>
      <c r="CR174" s="19"/>
      <c r="CS174" s="19"/>
      <c r="CT174" s="19"/>
      <c r="CU174" s="19"/>
      <c r="CV174" s="19"/>
      <c r="CW174" s="19"/>
      <c r="CX174" s="19"/>
      <c r="CY174" s="19"/>
      <c r="CZ174" s="19"/>
      <c r="DA174" s="19"/>
      <c r="DB174" s="19"/>
      <c r="DC174" s="19"/>
      <c r="DD174" s="19"/>
      <c r="DE174" s="19"/>
      <c r="DF174" s="19"/>
      <c r="DG174" s="19"/>
      <c r="DH174" s="19"/>
      <c r="DI174" s="19"/>
      <c r="DJ174" s="19"/>
      <c r="DK174" s="19"/>
      <c r="DL174" s="19"/>
      <c r="DM174" s="19"/>
      <c r="DN174" s="19"/>
      <c r="DO174" s="19"/>
      <c r="DP174" s="19"/>
      <c r="DQ174" s="19"/>
      <c r="DR174" s="19"/>
      <c r="DS174" s="19"/>
      <c r="DT174" s="19"/>
      <c r="DU174" s="19"/>
      <c r="DV174" s="19"/>
      <c r="DW174" s="19"/>
      <c r="DX174" s="19"/>
      <c r="DY174" s="19"/>
      <c r="DZ174" s="19"/>
      <c r="EA174" s="19"/>
      <c r="EB174" s="19"/>
      <c r="EC174" s="19"/>
      <c r="ED174" s="19"/>
      <c r="EE174" s="19"/>
      <c r="EF174" s="19"/>
      <c r="EG174" s="19"/>
      <c r="EH174" s="19"/>
      <c r="EI174" s="19"/>
      <c r="EJ174" s="19"/>
      <c r="EK174" s="19"/>
      <c r="EL174" s="19"/>
      <c r="EM174" s="19"/>
      <c r="EN174" s="19"/>
      <c r="EO174" s="19"/>
      <c r="EP174" s="19"/>
      <c r="EQ174" s="19"/>
      <c r="ER174" s="19"/>
      <c r="ES174" s="19"/>
      <c r="ET174" s="19"/>
      <c r="EU174" s="19"/>
      <c r="EV174" s="19"/>
      <c r="EW174" s="19"/>
      <c r="EX174" s="19"/>
      <c r="EY174" s="19"/>
      <c r="EZ174" s="19"/>
      <c r="FA174" s="19"/>
      <c r="FB174" s="19"/>
      <c r="FC174" s="19"/>
      <c r="FD174" s="19"/>
      <c r="FE174" s="19"/>
      <c r="FF174" s="19"/>
      <c r="FG174" s="19"/>
      <c r="FH174" s="19"/>
      <c r="FI174" s="19"/>
      <c r="FJ174" s="19"/>
      <c r="FK174" s="19"/>
      <c r="FL174" s="19"/>
      <c r="FM174" s="19"/>
      <c r="FN174" s="19"/>
      <c r="FO174" s="19"/>
      <c r="FP174" s="19"/>
      <c r="FQ174" s="19"/>
      <c r="FR174" s="19"/>
      <c r="FS174" s="19"/>
      <c r="FT174" s="19"/>
      <c r="FU174" s="19"/>
      <c r="FV174" s="19"/>
      <c r="FW174" s="19"/>
      <c r="FX174" s="19"/>
      <c r="FY174" s="19"/>
      <c r="FZ174" s="19"/>
      <c r="GA174" s="19"/>
      <c r="GB174" s="19"/>
      <c r="GC174" s="19"/>
      <c r="GD174" s="19"/>
      <c r="GE174" s="19"/>
      <c r="GF174" s="19"/>
      <c r="GG174" s="19"/>
      <c r="GH174" s="19"/>
      <c r="GI174" s="19"/>
      <c r="GJ174" s="19"/>
      <c r="GK174" s="19"/>
      <c r="GL174" s="19"/>
      <c r="GM174" s="19"/>
      <c r="GN174" s="19"/>
      <c r="GO174" s="19"/>
      <c r="GP174" s="19"/>
      <c r="GQ174" s="19"/>
      <c r="GR174" s="19"/>
      <c r="GS174" s="19"/>
      <c r="GT174" s="19"/>
      <c r="GU174" s="19"/>
      <c r="GV174" s="19"/>
      <c r="GW174" s="19"/>
      <c r="GX174" s="19"/>
      <c r="GY174" s="19"/>
      <c r="GZ174" s="19"/>
      <c r="HA174" s="19"/>
      <c r="HB174" s="19"/>
      <c r="HC174" s="19"/>
      <c r="HD174" s="19"/>
      <c r="HE174" s="19"/>
      <c r="HF174" s="19"/>
      <c r="HG174" s="19"/>
      <c r="HH174" s="19"/>
      <c r="HI174" s="19"/>
      <c r="HJ174" s="19"/>
      <c r="HK174" s="19"/>
      <c r="HL174" s="19"/>
      <c r="HM174" s="19"/>
      <c r="HN174" s="19"/>
      <c r="HO174" s="19"/>
      <c r="HP174" s="19"/>
      <c r="HQ174" s="19"/>
      <c r="HR174" s="19"/>
      <c r="HS174" s="19"/>
      <c r="HT174" s="19"/>
      <c r="HU174" s="19"/>
      <c r="HV174" s="19"/>
      <c r="HW174" s="19"/>
      <c r="HX174" s="19"/>
    </row>
    <row r="175" spans="1:232" s="20" customFormat="1" ht="19.95" customHeight="1">
      <c r="A175" s="16">
        <v>138</v>
      </c>
      <c r="B175" s="17" t="s">
        <v>4</v>
      </c>
      <c r="C175" s="18" t="s">
        <v>727</v>
      </c>
      <c r="D175" s="37">
        <v>2146904</v>
      </c>
      <c r="E175" s="15">
        <v>905</v>
      </c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19"/>
      <c r="AI175" s="19"/>
      <c r="AJ175" s="19"/>
      <c r="AK175" s="19"/>
      <c r="AL175" s="19"/>
      <c r="AM175" s="19"/>
      <c r="AN175" s="19"/>
      <c r="AO175" s="19"/>
      <c r="AP175" s="19"/>
      <c r="AQ175" s="19"/>
      <c r="AR175" s="19"/>
      <c r="AS175" s="19"/>
      <c r="AT175" s="19"/>
      <c r="AU175" s="19"/>
      <c r="AV175" s="19"/>
      <c r="AW175" s="19"/>
      <c r="AX175" s="19"/>
      <c r="AY175" s="19"/>
      <c r="AZ175" s="19"/>
      <c r="BA175" s="19"/>
      <c r="BB175" s="19"/>
      <c r="BC175" s="19"/>
      <c r="BD175" s="19"/>
      <c r="BE175" s="19"/>
      <c r="BF175" s="19"/>
      <c r="BG175" s="19"/>
      <c r="BH175" s="19"/>
      <c r="BI175" s="19"/>
      <c r="BJ175" s="19"/>
      <c r="BK175" s="19"/>
      <c r="BL175" s="19"/>
      <c r="BM175" s="19"/>
      <c r="BN175" s="19"/>
      <c r="BO175" s="19"/>
      <c r="BP175" s="19"/>
      <c r="BQ175" s="19"/>
      <c r="BR175" s="19"/>
      <c r="BS175" s="19"/>
      <c r="BT175" s="19"/>
      <c r="BU175" s="19"/>
      <c r="BV175" s="19"/>
      <c r="BW175" s="19"/>
      <c r="BX175" s="19"/>
      <c r="BY175" s="19"/>
      <c r="BZ175" s="19"/>
      <c r="CA175" s="19"/>
      <c r="CB175" s="19"/>
      <c r="CC175" s="19"/>
      <c r="CD175" s="19"/>
      <c r="CE175" s="19"/>
      <c r="CF175" s="19"/>
      <c r="CG175" s="19"/>
      <c r="CH175" s="19"/>
      <c r="CI175" s="19"/>
      <c r="CJ175" s="19"/>
      <c r="CK175" s="19"/>
      <c r="CL175" s="19"/>
      <c r="CM175" s="19"/>
      <c r="CN175" s="19"/>
      <c r="CO175" s="19"/>
      <c r="CP175" s="19"/>
      <c r="CQ175" s="19"/>
      <c r="CR175" s="19"/>
      <c r="CS175" s="19"/>
      <c r="CT175" s="19"/>
      <c r="CU175" s="19"/>
      <c r="CV175" s="19"/>
      <c r="CW175" s="19"/>
      <c r="CX175" s="19"/>
      <c r="CY175" s="19"/>
      <c r="CZ175" s="19"/>
      <c r="DA175" s="19"/>
      <c r="DB175" s="19"/>
      <c r="DC175" s="19"/>
      <c r="DD175" s="19"/>
      <c r="DE175" s="19"/>
      <c r="DF175" s="19"/>
      <c r="DG175" s="19"/>
      <c r="DH175" s="19"/>
      <c r="DI175" s="19"/>
      <c r="DJ175" s="19"/>
      <c r="DK175" s="19"/>
      <c r="DL175" s="19"/>
      <c r="DM175" s="19"/>
      <c r="DN175" s="19"/>
      <c r="DO175" s="19"/>
      <c r="DP175" s="19"/>
      <c r="DQ175" s="19"/>
      <c r="DR175" s="19"/>
      <c r="DS175" s="19"/>
      <c r="DT175" s="19"/>
      <c r="DU175" s="19"/>
      <c r="DV175" s="19"/>
      <c r="DW175" s="19"/>
      <c r="DX175" s="19"/>
      <c r="DY175" s="19"/>
      <c r="DZ175" s="19"/>
      <c r="EA175" s="19"/>
      <c r="EB175" s="19"/>
      <c r="EC175" s="19"/>
      <c r="ED175" s="19"/>
      <c r="EE175" s="19"/>
      <c r="EF175" s="19"/>
      <c r="EG175" s="19"/>
      <c r="EH175" s="19"/>
      <c r="EI175" s="19"/>
      <c r="EJ175" s="19"/>
      <c r="EK175" s="19"/>
      <c r="EL175" s="19"/>
      <c r="EM175" s="19"/>
      <c r="EN175" s="19"/>
      <c r="EO175" s="19"/>
      <c r="EP175" s="19"/>
      <c r="EQ175" s="19"/>
      <c r="ER175" s="19"/>
      <c r="ES175" s="19"/>
      <c r="ET175" s="19"/>
      <c r="EU175" s="19"/>
      <c r="EV175" s="19"/>
      <c r="EW175" s="19"/>
      <c r="EX175" s="19"/>
      <c r="EY175" s="19"/>
      <c r="EZ175" s="19"/>
      <c r="FA175" s="19"/>
      <c r="FB175" s="19"/>
      <c r="FC175" s="19"/>
      <c r="FD175" s="19"/>
      <c r="FE175" s="19"/>
      <c r="FF175" s="19"/>
      <c r="FG175" s="19"/>
      <c r="FH175" s="19"/>
      <c r="FI175" s="19"/>
      <c r="FJ175" s="19"/>
      <c r="FK175" s="19"/>
      <c r="FL175" s="19"/>
      <c r="FM175" s="19"/>
      <c r="FN175" s="19"/>
      <c r="FO175" s="19"/>
      <c r="FP175" s="19"/>
      <c r="FQ175" s="19"/>
      <c r="FR175" s="19"/>
      <c r="FS175" s="19"/>
      <c r="FT175" s="19"/>
      <c r="FU175" s="19"/>
      <c r="FV175" s="19"/>
      <c r="FW175" s="19"/>
      <c r="FX175" s="19"/>
      <c r="FY175" s="19"/>
      <c r="FZ175" s="19"/>
      <c r="GA175" s="19"/>
      <c r="GB175" s="19"/>
      <c r="GC175" s="19"/>
      <c r="GD175" s="19"/>
      <c r="GE175" s="19"/>
      <c r="GF175" s="19"/>
      <c r="GG175" s="19"/>
      <c r="GH175" s="19"/>
      <c r="GI175" s="19"/>
      <c r="GJ175" s="19"/>
      <c r="GK175" s="19"/>
      <c r="GL175" s="19"/>
      <c r="GM175" s="19"/>
      <c r="GN175" s="19"/>
      <c r="GO175" s="19"/>
      <c r="GP175" s="19"/>
      <c r="GQ175" s="19"/>
      <c r="GR175" s="19"/>
      <c r="GS175" s="19"/>
      <c r="GT175" s="19"/>
      <c r="GU175" s="19"/>
      <c r="GV175" s="19"/>
      <c r="GW175" s="19"/>
      <c r="GX175" s="19"/>
      <c r="GY175" s="19"/>
      <c r="GZ175" s="19"/>
      <c r="HA175" s="19"/>
      <c r="HB175" s="19"/>
      <c r="HC175" s="19"/>
      <c r="HD175" s="19"/>
      <c r="HE175" s="19"/>
      <c r="HF175" s="19"/>
      <c r="HG175" s="19"/>
      <c r="HH175" s="19"/>
      <c r="HI175" s="19"/>
      <c r="HJ175" s="19"/>
      <c r="HK175" s="19"/>
      <c r="HL175" s="19"/>
      <c r="HM175" s="19"/>
      <c r="HN175" s="19"/>
      <c r="HO175" s="19"/>
      <c r="HP175" s="19"/>
      <c r="HQ175" s="19"/>
      <c r="HR175" s="19"/>
      <c r="HS175" s="19"/>
      <c r="HT175" s="19"/>
      <c r="HU175" s="19"/>
      <c r="HV175" s="19"/>
      <c r="HW175" s="19"/>
      <c r="HX175" s="19"/>
    </row>
    <row r="176" spans="1:232" s="20" customFormat="1" ht="19.95" customHeight="1">
      <c r="A176" s="16">
        <v>139</v>
      </c>
      <c r="B176" s="17" t="s">
        <v>8</v>
      </c>
      <c r="C176" s="18" t="s">
        <v>728</v>
      </c>
      <c r="D176" s="37"/>
      <c r="E176" s="15">
        <v>600</v>
      </c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  <c r="AJ176" s="19"/>
      <c r="AK176" s="19"/>
      <c r="AL176" s="19"/>
      <c r="AM176" s="19"/>
      <c r="AN176" s="19"/>
      <c r="AO176" s="19"/>
      <c r="AP176" s="19"/>
      <c r="AQ176" s="19"/>
      <c r="AR176" s="19"/>
      <c r="AS176" s="19"/>
      <c r="AT176" s="19"/>
      <c r="AU176" s="19"/>
      <c r="AV176" s="19"/>
      <c r="AW176" s="19"/>
      <c r="AX176" s="19"/>
      <c r="AY176" s="19"/>
      <c r="AZ176" s="19"/>
      <c r="BA176" s="19"/>
      <c r="BB176" s="19"/>
      <c r="BC176" s="19"/>
      <c r="BD176" s="19"/>
      <c r="BE176" s="19"/>
      <c r="BF176" s="19"/>
      <c r="BG176" s="19"/>
      <c r="BH176" s="19"/>
      <c r="BI176" s="19"/>
      <c r="BJ176" s="19"/>
      <c r="BK176" s="19"/>
      <c r="BL176" s="19"/>
      <c r="BM176" s="19"/>
      <c r="BN176" s="19"/>
      <c r="BO176" s="19"/>
      <c r="BP176" s="19"/>
      <c r="BQ176" s="19"/>
      <c r="BR176" s="19"/>
      <c r="BS176" s="19"/>
      <c r="BT176" s="19"/>
      <c r="BU176" s="19"/>
      <c r="BV176" s="19"/>
      <c r="BW176" s="19"/>
      <c r="BX176" s="19"/>
      <c r="BY176" s="19"/>
      <c r="BZ176" s="19"/>
      <c r="CA176" s="19"/>
      <c r="CB176" s="19"/>
      <c r="CC176" s="19"/>
      <c r="CD176" s="19"/>
      <c r="CE176" s="19"/>
      <c r="CF176" s="19"/>
      <c r="CG176" s="19"/>
      <c r="CH176" s="19"/>
      <c r="CI176" s="19"/>
      <c r="CJ176" s="19"/>
      <c r="CK176" s="19"/>
      <c r="CL176" s="19"/>
      <c r="CM176" s="19"/>
      <c r="CN176" s="19"/>
      <c r="CO176" s="19"/>
      <c r="CP176" s="19"/>
      <c r="CQ176" s="19"/>
      <c r="CR176" s="19"/>
      <c r="CS176" s="19"/>
      <c r="CT176" s="19"/>
      <c r="CU176" s="19"/>
      <c r="CV176" s="19"/>
      <c r="CW176" s="19"/>
      <c r="CX176" s="19"/>
      <c r="CY176" s="19"/>
      <c r="CZ176" s="19"/>
      <c r="DA176" s="19"/>
      <c r="DB176" s="19"/>
      <c r="DC176" s="19"/>
      <c r="DD176" s="19"/>
      <c r="DE176" s="19"/>
      <c r="DF176" s="19"/>
      <c r="DG176" s="19"/>
      <c r="DH176" s="19"/>
      <c r="DI176" s="19"/>
      <c r="DJ176" s="19"/>
      <c r="DK176" s="19"/>
      <c r="DL176" s="19"/>
      <c r="DM176" s="19"/>
      <c r="DN176" s="19"/>
      <c r="DO176" s="19"/>
      <c r="DP176" s="19"/>
      <c r="DQ176" s="19"/>
      <c r="DR176" s="19"/>
      <c r="DS176" s="19"/>
      <c r="DT176" s="19"/>
      <c r="DU176" s="19"/>
      <c r="DV176" s="19"/>
      <c r="DW176" s="19"/>
      <c r="DX176" s="19"/>
      <c r="DY176" s="19"/>
      <c r="DZ176" s="19"/>
      <c r="EA176" s="19"/>
      <c r="EB176" s="19"/>
      <c r="EC176" s="19"/>
      <c r="ED176" s="19"/>
      <c r="EE176" s="19"/>
      <c r="EF176" s="19"/>
      <c r="EG176" s="19"/>
      <c r="EH176" s="19"/>
      <c r="EI176" s="19"/>
      <c r="EJ176" s="19"/>
      <c r="EK176" s="19"/>
      <c r="EL176" s="19"/>
      <c r="EM176" s="19"/>
      <c r="EN176" s="19"/>
      <c r="EO176" s="19"/>
      <c r="EP176" s="19"/>
      <c r="EQ176" s="19"/>
      <c r="ER176" s="19"/>
      <c r="ES176" s="19"/>
      <c r="ET176" s="19"/>
      <c r="EU176" s="19"/>
      <c r="EV176" s="19"/>
      <c r="EW176" s="19"/>
      <c r="EX176" s="19"/>
      <c r="EY176" s="19"/>
      <c r="EZ176" s="19"/>
      <c r="FA176" s="19"/>
      <c r="FB176" s="19"/>
      <c r="FC176" s="19"/>
      <c r="FD176" s="19"/>
      <c r="FE176" s="19"/>
      <c r="FF176" s="19"/>
      <c r="FG176" s="19"/>
      <c r="FH176" s="19"/>
      <c r="FI176" s="19"/>
      <c r="FJ176" s="19"/>
      <c r="FK176" s="19"/>
      <c r="FL176" s="19"/>
      <c r="FM176" s="19"/>
      <c r="FN176" s="19"/>
      <c r="FO176" s="19"/>
      <c r="FP176" s="19"/>
      <c r="FQ176" s="19"/>
      <c r="FR176" s="19"/>
      <c r="FS176" s="19"/>
      <c r="FT176" s="19"/>
      <c r="FU176" s="19"/>
      <c r="FV176" s="19"/>
      <c r="FW176" s="19"/>
      <c r="FX176" s="19"/>
      <c r="FY176" s="19"/>
      <c r="FZ176" s="19"/>
      <c r="GA176" s="19"/>
      <c r="GB176" s="19"/>
      <c r="GC176" s="19"/>
      <c r="GD176" s="19"/>
      <c r="GE176" s="19"/>
      <c r="GF176" s="19"/>
      <c r="GG176" s="19"/>
      <c r="GH176" s="19"/>
      <c r="GI176" s="19"/>
      <c r="GJ176" s="19"/>
      <c r="GK176" s="19"/>
      <c r="GL176" s="19"/>
      <c r="GM176" s="19"/>
      <c r="GN176" s="19"/>
      <c r="GO176" s="19"/>
      <c r="GP176" s="19"/>
      <c r="GQ176" s="19"/>
      <c r="GR176" s="19"/>
      <c r="GS176" s="19"/>
      <c r="GT176" s="19"/>
      <c r="GU176" s="19"/>
      <c r="GV176" s="19"/>
      <c r="GW176" s="19"/>
      <c r="GX176" s="19"/>
      <c r="GY176" s="19"/>
      <c r="GZ176" s="19"/>
      <c r="HA176" s="19"/>
      <c r="HB176" s="19"/>
      <c r="HC176" s="19"/>
      <c r="HD176" s="19"/>
      <c r="HE176" s="19"/>
      <c r="HF176" s="19"/>
      <c r="HG176" s="19"/>
      <c r="HH176" s="19"/>
      <c r="HI176" s="19"/>
      <c r="HJ176" s="19"/>
      <c r="HK176" s="19"/>
      <c r="HL176" s="19"/>
      <c r="HM176" s="19"/>
      <c r="HN176" s="19"/>
      <c r="HO176" s="19"/>
      <c r="HP176" s="19"/>
      <c r="HQ176" s="19"/>
      <c r="HR176" s="19"/>
      <c r="HS176" s="19"/>
      <c r="HT176" s="19"/>
      <c r="HU176" s="19"/>
      <c r="HV176" s="19"/>
      <c r="HW176" s="19"/>
      <c r="HX176" s="19"/>
    </row>
    <row r="177" spans="1:232" s="20" customFormat="1" ht="19.95" customHeight="1">
      <c r="A177" s="16">
        <v>140</v>
      </c>
      <c r="B177" s="17" t="s">
        <v>415</v>
      </c>
      <c r="C177" s="18" t="s">
        <v>729</v>
      </c>
      <c r="D177" s="37"/>
      <c r="E177" s="15">
        <v>375</v>
      </c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  <c r="AI177" s="19"/>
      <c r="AJ177" s="19"/>
      <c r="AK177" s="19"/>
      <c r="AL177" s="19"/>
      <c r="AM177" s="19"/>
      <c r="AN177" s="19"/>
      <c r="AO177" s="19"/>
      <c r="AP177" s="19"/>
      <c r="AQ177" s="19"/>
      <c r="AR177" s="19"/>
      <c r="AS177" s="19"/>
      <c r="AT177" s="19"/>
      <c r="AU177" s="19"/>
      <c r="AV177" s="19"/>
      <c r="AW177" s="19"/>
      <c r="AX177" s="19"/>
      <c r="AY177" s="19"/>
      <c r="AZ177" s="19"/>
      <c r="BA177" s="19"/>
      <c r="BB177" s="19"/>
      <c r="BC177" s="19"/>
      <c r="BD177" s="19"/>
      <c r="BE177" s="19"/>
      <c r="BF177" s="19"/>
      <c r="BG177" s="19"/>
      <c r="BH177" s="19"/>
      <c r="BI177" s="19"/>
      <c r="BJ177" s="19"/>
      <c r="BK177" s="19"/>
      <c r="BL177" s="19"/>
      <c r="BM177" s="19"/>
      <c r="BN177" s="19"/>
      <c r="BO177" s="19"/>
      <c r="BP177" s="19"/>
      <c r="BQ177" s="19"/>
      <c r="BR177" s="19"/>
      <c r="BS177" s="19"/>
      <c r="BT177" s="19"/>
      <c r="BU177" s="19"/>
      <c r="BV177" s="19"/>
      <c r="BW177" s="19"/>
      <c r="BX177" s="19"/>
      <c r="BY177" s="19"/>
      <c r="BZ177" s="19"/>
      <c r="CA177" s="19"/>
      <c r="CB177" s="19"/>
      <c r="CC177" s="19"/>
      <c r="CD177" s="19"/>
      <c r="CE177" s="19"/>
      <c r="CF177" s="19"/>
      <c r="CG177" s="19"/>
      <c r="CH177" s="19"/>
      <c r="CI177" s="19"/>
      <c r="CJ177" s="19"/>
      <c r="CK177" s="19"/>
      <c r="CL177" s="19"/>
      <c r="CM177" s="19"/>
      <c r="CN177" s="19"/>
      <c r="CO177" s="19"/>
      <c r="CP177" s="19"/>
      <c r="CQ177" s="19"/>
      <c r="CR177" s="19"/>
      <c r="CS177" s="19"/>
      <c r="CT177" s="19"/>
      <c r="CU177" s="19"/>
      <c r="CV177" s="19"/>
      <c r="CW177" s="19"/>
      <c r="CX177" s="19"/>
      <c r="CY177" s="19"/>
      <c r="CZ177" s="19"/>
      <c r="DA177" s="19"/>
      <c r="DB177" s="19"/>
      <c r="DC177" s="19"/>
      <c r="DD177" s="19"/>
      <c r="DE177" s="19"/>
      <c r="DF177" s="19"/>
      <c r="DG177" s="19"/>
      <c r="DH177" s="19"/>
      <c r="DI177" s="19"/>
      <c r="DJ177" s="19"/>
      <c r="DK177" s="19"/>
      <c r="DL177" s="19"/>
      <c r="DM177" s="19"/>
      <c r="DN177" s="19"/>
      <c r="DO177" s="19"/>
      <c r="DP177" s="19"/>
      <c r="DQ177" s="19"/>
      <c r="DR177" s="19"/>
      <c r="DS177" s="19"/>
      <c r="DT177" s="19"/>
      <c r="DU177" s="19"/>
      <c r="DV177" s="19"/>
      <c r="DW177" s="19"/>
      <c r="DX177" s="19"/>
      <c r="DY177" s="19"/>
      <c r="DZ177" s="19"/>
      <c r="EA177" s="19"/>
      <c r="EB177" s="19"/>
      <c r="EC177" s="19"/>
      <c r="ED177" s="19"/>
      <c r="EE177" s="19"/>
      <c r="EF177" s="19"/>
      <c r="EG177" s="19"/>
      <c r="EH177" s="19"/>
      <c r="EI177" s="19"/>
      <c r="EJ177" s="19"/>
      <c r="EK177" s="19"/>
      <c r="EL177" s="19"/>
      <c r="EM177" s="19"/>
      <c r="EN177" s="19"/>
      <c r="EO177" s="19"/>
      <c r="EP177" s="19"/>
      <c r="EQ177" s="19"/>
      <c r="ER177" s="19"/>
      <c r="ES177" s="19"/>
      <c r="ET177" s="19"/>
      <c r="EU177" s="19"/>
      <c r="EV177" s="19"/>
      <c r="EW177" s="19"/>
      <c r="EX177" s="19"/>
      <c r="EY177" s="19"/>
      <c r="EZ177" s="19"/>
      <c r="FA177" s="19"/>
      <c r="FB177" s="19"/>
      <c r="FC177" s="19"/>
      <c r="FD177" s="19"/>
      <c r="FE177" s="19"/>
      <c r="FF177" s="19"/>
      <c r="FG177" s="19"/>
      <c r="FH177" s="19"/>
      <c r="FI177" s="19"/>
      <c r="FJ177" s="19"/>
      <c r="FK177" s="19"/>
      <c r="FL177" s="19"/>
      <c r="FM177" s="19"/>
      <c r="FN177" s="19"/>
      <c r="FO177" s="19"/>
      <c r="FP177" s="19"/>
      <c r="FQ177" s="19"/>
      <c r="FR177" s="19"/>
      <c r="FS177" s="19"/>
      <c r="FT177" s="19"/>
      <c r="FU177" s="19"/>
      <c r="FV177" s="19"/>
      <c r="FW177" s="19"/>
      <c r="FX177" s="19"/>
      <c r="FY177" s="19"/>
      <c r="FZ177" s="19"/>
      <c r="GA177" s="19"/>
      <c r="GB177" s="19"/>
      <c r="GC177" s="19"/>
      <c r="GD177" s="19"/>
      <c r="GE177" s="19"/>
      <c r="GF177" s="19"/>
      <c r="GG177" s="19"/>
      <c r="GH177" s="19"/>
      <c r="GI177" s="19"/>
      <c r="GJ177" s="19"/>
      <c r="GK177" s="19"/>
      <c r="GL177" s="19"/>
      <c r="GM177" s="19"/>
      <c r="GN177" s="19"/>
      <c r="GO177" s="19"/>
      <c r="GP177" s="19"/>
      <c r="GQ177" s="19"/>
      <c r="GR177" s="19"/>
      <c r="GS177" s="19"/>
      <c r="GT177" s="19"/>
      <c r="GU177" s="19"/>
      <c r="GV177" s="19"/>
      <c r="GW177" s="19"/>
      <c r="GX177" s="19"/>
      <c r="GY177" s="19"/>
      <c r="GZ177" s="19"/>
      <c r="HA177" s="19"/>
      <c r="HB177" s="19"/>
      <c r="HC177" s="19"/>
      <c r="HD177" s="19"/>
      <c r="HE177" s="19"/>
      <c r="HF177" s="19"/>
      <c r="HG177" s="19"/>
      <c r="HH177" s="19"/>
      <c r="HI177" s="19"/>
      <c r="HJ177" s="19"/>
      <c r="HK177" s="19"/>
      <c r="HL177" s="19"/>
      <c r="HM177" s="19"/>
      <c r="HN177" s="19"/>
      <c r="HO177" s="19"/>
      <c r="HP177" s="19"/>
      <c r="HQ177" s="19"/>
      <c r="HR177" s="19"/>
      <c r="HS177" s="19"/>
      <c r="HT177" s="19"/>
      <c r="HU177" s="19"/>
      <c r="HV177" s="19"/>
      <c r="HW177" s="19"/>
      <c r="HX177" s="19"/>
    </row>
    <row r="178" spans="1:232" s="20" customFormat="1" ht="19.95" customHeight="1">
      <c r="A178" s="16">
        <v>141</v>
      </c>
      <c r="B178" s="17" t="s">
        <v>416</v>
      </c>
      <c r="C178" s="18" t="s">
        <v>730</v>
      </c>
      <c r="D178" s="37"/>
      <c r="E178" s="15">
        <v>355</v>
      </c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  <c r="AJ178" s="19"/>
      <c r="AK178" s="19"/>
      <c r="AL178" s="19"/>
      <c r="AM178" s="19"/>
      <c r="AN178" s="19"/>
      <c r="AO178" s="19"/>
      <c r="AP178" s="19"/>
      <c r="AQ178" s="19"/>
      <c r="AR178" s="19"/>
      <c r="AS178" s="19"/>
      <c r="AT178" s="19"/>
      <c r="AU178" s="19"/>
      <c r="AV178" s="19"/>
      <c r="AW178" s="19"/>
      <c r="AX178" s="19"/>
      <c r="AY178" s="19"/>
      <c r="AZ178" s="19"/>
      <c r="BA178" s="19"/>
      <c r="BB178" s="19"/>
      <c r="BC178" s="19"/>
      <c r="BD178" s="19"/>
      <c r="BE178" s="19"/>
      <c r="BF178" s="19"/>
      <c r="BG178" s="19"/>
      <c r="BH178" s="19"/>
      <c r="BI178" s="19"/>
      <c r="BJ178" s="19"/>
      <c r="BK178" s="19"/>
      <c r="BL178" s="19"/>
      <c r="BM178" s="19"/>
      <c r="BN178" s="19"/>
      <c r="BO178" s="19"/>
      <c r="BP178" s="19"/>
      <c r="BQ178" s="19"/>
      <c r="BR178" s="19"/>
      <c r="BS178" s="19"/>
      <c r="BT178" s="19"/>
      <c r="BU178" s="19"/>
      <c r="BV178" s="19"/>
      <c r="BW178" s="19"/>
      <c r="BX178" s="19"/>
      <c r="BY178" s="19"/>
      <c r="BZ178" s="19"/>
      <c r="CA178" s="19"/>
      <c r="CB178" s="19"/>
      <c r="CC178" s="19"/>
      <c r="CD178" s="19"/>
      <c r="CE178" s="19"/>
      <c r="CF178" s="19"/>
      <c r="CG178" s="19"/>
      <c r="CH178" s="19"/>
      <c r="CI178" s="19"/>
      <c r="CJ178" s="19"/>
      <c r="CK178" s="19"/>
      <c r="CL178" s="19"/>
      <c r="CM178" s="19"/>
      <c r="CN178" s="19"/>
      <c r="CO178" s="19"/>
      <c r="CP178" s="19"/>
      <c r="CQ178" s="19"/>
      <c r="CR178" s="19"/>
      <c r="CS178" s="19"/>
      <c r="CT178" s="19"/>
      <c r="CU178" s="19"/>
      <c r="CV178" s="19"/>
      <c r="CW178" s="19"/>
      <c r="CX178" s="19"/>
      <c r="CY178" s="19"/>
      <c r="CZ178" s="19"/>
      <c r="DA178" s="19"/>
      <c r="DB178" s="19"/>
      <c r="DC178" s="19"/>
      <c r="DD178" s="19"/>
      <c r="DE178" s="19"/>
      <c r="DF178" s="19"/>
      <c r="DG178" s="19"/>
      <c r="DH178" s="19"/>
      <c r="DI178" s="19"/>
      <c r="DJ178" s="19"/>
      <c r="DK178" s="19"/>
      <c r="DL178" s="19"/>
      <c r="DM178" s="19"/>
      <c r="DN178" s="19"/>
      <c r="DO178" s="19"/>
      <c r="DP178" s="19"/>
      <c r="DQ178" s="19"/>
      <c r="DR178" s="19"/>
      <c r="DS178" s="19"/>
      <c r="DT178" s="19"/>
      <c r="DU178" s="19"/>
      <c r="DV178" s="19"/>
      <c r="DW178" s="19"/>
      <c r="DX178" s="19"/>
      <c r="DY178" s="19"/>
      <c r="DZ178" s="19"/>
      <c r="EA178" s="19"/>
      <c r="EB178" s="19"/>
      <c r="EC178" s="19"/>
      <c r="ED178" s="19"/>
      <c r="EE178" s="19"/>
      <c r="EF178" s="19"/>
      <c r="EG178" s="19"/>
      <c r="EH178" s="19"/>
      <c r="EI178" s="19"/>
      <c r="EJ178" s="19"/>
      <c r="EK178" s="19"/>
      <c r="EL178" s="19"/>
      <c r="EM178" s="19"/>
      <c r="EN178" s="19"/>
      <c r="EO178" s="19"/>
      <c r="EP178" s="19"/>
      <c r="EQ178" s="19"/>
      <c r="ER178" s="19"/>
      <c r="ES178" s="19"/>
      <c r="ET178" s="19"/>
      <c r="EU178" s="19"/>
      <c r="EV178" s="19"/>
      <c r="EW178" s="19"/>
      <c r="EX178" s="19"/>
      <c r="EY178" s="19"/>
      <c r="EZ178" s="19"/>
      <c r="FA178" s="19"/>
      <c r="FB178" s="19"/>
      <c r="FC178" s="19"/>
      <c r="FD178" s="19"/>
      <c r="FE178" s="19"/>
      <c r="FF178" s="19"/>
      <c r="FG178" s="19"/>
      <c r="FH178" s="19"/>
      <c r="FI178" s="19"/>
      <c r="FJ178" s="19"/>
      <c r="FK178" s="19"/>
      <c r="FL178" s="19"/>
      <c r="FM178" s="19"/>
      <c r="FN178" s="19"/>
      <c r="FO178" s="19"/>
      <c r="FP178" s="19"/>
      <c r="FQ178" s="19"/>
      <c r="FR178" s="19"/>
      <c r="FS178" s="19"/>
      <c r="FT178" s="19"/>
      <c r="FU178" s="19"/>
      <c r="FV178" s="19"/>
      <c r="FW178" s="19"/>
      <c r="FX178" s="19"/>
      <c r="FY178" s="19"/>
      <c r="FZ178" s="19"/>
      <c r="GA178" s="19"/>
      <c r="GB178" s="19"/>
      <c r="GC178" s="19"/>
      <c r="GD178" s="19"/>
      <c r="GE178" s="19"/>
      <c r="GF178" s="19"/>
      <c r="GG178" s="19"/>
      <c r="GH178" s="19"/>
      <c r="GI178" s="19"/>
      <c r="GJ178" s="19"/>
      <c r="GK178" s="19"/>
      <c r="GL178" s="19"/>
      <c r="GM178" s="19"/>
      <c r="GN178" s="19"/>
      <c r="GO178" s="19"/>
      <c r="GP178" s="19"/>
      <c r="GQ178" s="19"/>
      <c r="GR178" s="19"/>
      <c r="GS178" s="19"/>
      <c r="GT178" s="19"/>
      <c r="GU178" s="19"/>
      <c r="GV178" s="19"/>
      <c r="GW178" s="19"/>
      <c r="GX178" s="19"/>
      <c r="GY178" s="19"/>
      <c r="GZ178" s="19"/>
      <c r="HA178" s="19"/>
      <c r="HB178" s="19"/>
      <c r="HC178" s="19"/>
      <c r="HD178" s="19"/>
      <c r="HE178" s="19"/>
      <c r="HF178" s="19"/>
      <c r="HG178" s="19"/>
      <c r="HH178" s="19"/>
      <c r="HI178" s="19"/>
      <c r="HJ178" s="19"/>
      <c r="HK178" s="19"/>
      <c r="HL178" s="19"/>
      <c r="HM178" s="19"/>
      <c r="HN178" s="19"/>
      <c r="HO178" s="19"/>
      <c r="HP178" s="19"/>
      <c r="HQ178" s="19"/>
      <c r="HR178" s="19"/>
      <c r="HS178" s="19"/>
      <c r="HT178" s="19"/>
      <c r="HU178" s="19"/>
      <c r="HV178" s="19"/>
      <c r="HW178" s="19"/>
      <c r="HX178" s="19"/>
    </row>
    <row r="179" spans="1:232" s="9" customFormat="1" ht="19.95" customHeight="1">
      <c r="A179" s="48" t="s">
        <v>763</v>
      </c>
      <c r="B179" s="48"/>
      <c r="C179" s="48"/>
      <c r="D179" s="12"/>
      <c r="E179" s="8">
        <f>SUM(E180)</f>
        <v>372</v>
      </c>
    </row>
    <row r="180" spans="1:232" s="20" customFormat="1" ht="19.95" customHeight="1">
      <c r="A180" s="16">
        <v>142</v>
      </c>
      <c r="B180" s="17" t="s">
        <v>731</v>
      </c>
      <c r="C180" s="18" t="s">
        <v>417</v>
      </c>
      <c r="D180" s="25">
        <v>2146999</v>
      </c>
      <c r="E180" s="15">
        <v>372</v>
      </c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19"/>
      <c r="AI180" s="19"/>
      <c r="AJ180" s="19"/>
      <c r="AK180" s="19"/>
      <c r="AL180" s="19"/>
      <c r="AM180" s="19"/>
      <c r="AN180" s="19"/>
      <c r="AO180" s="19"/>
      <c r="AP180" s="19"/>
      <c r="AQ180" s="19"/>
      <c r="AR180" s="19"/>
      <c r="AS180" s="19"/>
      <c r="AT180" s="19"/>
      <c r="AU180" s="19"/>
      <c r="AV180" s="19"/>
      <c r="AW180" s="19"/>
      <c r="AX180" s="19"/>
      <c r="AY180" s="19"/>
      <c r="AZ180" s="19"/>
      <c r="BA180" s="19"/>
      <c r="BB180" s="19"/>
      <c r="BC180" s="19"/>
      <c r="BD180" s="19"/>
      <c r="BE180" s="19"/>
      <c r="BF180" s="19"/>
      <c r="BG180" s="19"/>
      <c r="BH180" s="19"/>
      <c r="BI180" s="19"/>
      <c r="BJ180" s="19"/>
      <c r="BK180" s="19"/>
      <c r="BL180" s="19"/>
      <c r="BM180" s="19"/>
      <c r="BN180" s="19"/>
      <c r="BO180" s="19"/>
      <c r="BP180" s="19"/>
      <c r="BQ180" s="19"/>
      <c r="BR180" s="19"/>
      <c r="BS180" s="19"/>
      <c r="BT180" s="19"/>
      <c r="BU180" s="19"/>
      <c r="BV180" s="19"/>
      <c r="BW180" s="19"/>
      <c r="BX180" s="19"/>
      <c r="BY180" s="19"/>
      <c r="BZ180" s="19"/>
      <c r="CA180" s="19"/>
      <c r="CB180" s="19"/>
      <c r="CC180" s="19"/>
      <c r="CD180" s="19"/>
      <c r="CE180" s="19"/>
      <c r="CF180" s="19"/>
      <c r="CG180" s="19"/>
      <c r="CH180" s="19"/>
      <c r="CI180" s="19"/>
      <c r="CJ180" s="19"/>
      <c r="CK180" s="19"/>
      <c r="CL180" s="19"/>
      <c r="CM180" s="19"/>
      <c r="CN180" s="19"/>
      <c r="CO180" s="19"/>
      <c r="CP180" s="19"/>
      <c r="CQ180" s="19"/>
      <c r="CR180" s="19"/>
      <c r="CS180" s="19"/>
      <c r="CT180" s="19"/>
      <c r="CU180" s="19"/>
      <c r="CV180" s="19"/>
      <c r="CW180" s="19"/>
      <c r="CX180" s="19"/>
      <c r="CY180" s="19"/>
      <c r="CZ180" s="19"/>
      <c r="DA180" s="19"/>
      <c r="DB180" s="19"/>
      <c r="DC180" s="19"/>
      <c r="DD180" s="19"/>
      <c r="DE180" s="19"/>
      <c r="DF180" s="19"/>
      <c r="DG180" s="19"/>
      <c r="DH180" s="19"/>
      <c r="DI180" s="19"/>
      <c r="DJ180" s="19"/>
      <c r="DK180" s="19"/>
      <c r="DL180" s="19"/>
      <c r="DM180" s="19"/>
      <c r="DN180" s="19"/>
      <c r="DO180" s="19"/>
      <c r="DP180" s="19"/>
      <c r="DQ180" s="19"/>
      <c r="DR180" s="19"/>
      <c r="DS180" s="19"/>
      <c r="DT180" s="19"/>
      <c r="DU180" s="19"/>
      <c r="DV180" s="19"/>
      <c r="DW180" s="19"/>
      <c r="DX180" s="19"/>
      <c r="DY180" s="19"/>
      <c r="DZ180" s="19"/>
      <c r="EA180" s="19"/>
      <c r="EB180" s="19"/>
      <c r="EC180" s="19"/>
      <c r="ED180" s="19"/>
      <c r="EE180" s="19"/>
      <c r="EF180" s="19"/>
      <c r="EG180" s="19"/>
      <c r="EH180" s="19"/>
      <c r="EI180" s="19"/>
      <c r="EJ180" s="19"/>
      <c r="EK180" s="19"/>
      <c r="EL180" s="19"/>
      <c r="EM180" s="19"/>
      <c r="EN180" s="19"/>
      <c r="EO180" s="19"/>
      <c r="EP180" s="19"/>
      <c r="EQ180" s="19"/>
      <c r="ER180" s="19"/>
      <c r="ES180" s="19"/>
      <c r="ET180" s="19"/>
      <c r="EU180" s="19"/>
      <c r="EV180" s="19"/>
      <c r="EW180" s="19"/>
      <c r="EX180" s="19"/>
      <c r="EY180" s="19"/>
      <c r="EZ180" s="19"/>
      <c r="FA180" s="19"/>
      <c r="FB180" s="19"/>
      <c r="FC180" s="19"/>
      <c r="FD180" s="19"/>
      <c r="FE180" s="19"/>
      <c r="FF180" s="19"/>
      <c r="FG180" s="19"/>
      <c r="FH180" s="19"/>
      <c r="FI180" s="19"/>
      <c r="FJ180" s="19"/>
      <c r="FK180" s="19"/>
      <c r="FL180" s="19"/>
      <c r="FM180" s="19"/>
      <c r="FN180" s="19"/>
      <c r="FO180" s="19"/>
      <c r="FP180" s="19"/>
      <c r="FQ180" s="19"/>
      <c r="FR180" s="19"/>
      <c r="FS180" s="19"/>
      <c r="FT180" s="19"/>
      <c r="FU180" s="19"/>
      <c r="FV180" s="19"/>
      <c r="FW180" s="19"/>
      <c r="FX180" s="19"/>
      <c r="FY180" s="19"/>
      <c r="FZ180" s="19"/>
      <c r="GA180" s="19"/>
      <c r="GB180" s="19"/>
      <c r="GC180" s="19"/>
      <c r="GD180" s="19"/>
      <c r="GE180" s="19"/>
      <c r="GF180" s="19"/>
      <c r="GG180" s="19"/>
      <c r="GH180" s="19"/>
      <c r="GI180" s="19"/>
      <c r="GJ180" s="19"/>
      <c r="GK180" s="19"/>
      <c r="GL180" s="19"/>
      <c r="GM180" s="19"/>
      <c r="GN180" s="19"/>
      <c r="GO180" s="19"/>
      <c r="GP180" s="19"/>
      <c r="GQ180" s="19"/>
      <c r="GR180" s="19"/>
      <c r="GS180" s="19"/>
      <c r="GT180" s="19"/>
      <c r="GU180" s="19"/>
      <c r="GV180" s="19"/>
      <c r="GW180" s="19"/>
      <c r="GX180" s="19"/>
      <c r="GY180" s="19"/>
      <c r="GZ180" s="19"/>
      <c r="HA180" s="19"/>
      <c r="HB180" s="19"/>
      <c r="HC180" s="19"/>
      <c r="HD180" s="19"/>
      <c r="HE180" s="19"/>
      <c r="HF180" s="19"/>
      <c r="HG180" s="19"/>
      <c r="HH180" s="19"/>
      <c r="HI180" s="19"/>
      <c r="HJ180" s="19"/>
      <c r="HK180" s="19"/>
      <c r="HL180" s="19"/>
      <c r="HM180" s="19"/>
      <c r="HN180" s="19"/>
      <c r="HO180" s="19"/>
      <c r="HP180" s="19"/>
      <c r="HQ180" s="19"/>
      <c r="HR180" s="19"/>
      <c r="HS180" s="19"/>
      <c r="HT180" s="19"/>
      <c r="HU180" s="19"/>
      <c r="HV180" s="19"/>
      <c r="HW180" s="19"/>
      <c r="HX180" s="19"/>
    </row>
    <row r="181" spans="1:232" s="11" customFormat="1" ht="19.95" customHeight="1">
      <c r="A181" s="41" t="s">
        <v>579</v>
      </c>
      <c r="B181" s="41"/>
      <c r="C181" s="41"/>
      <c r="D181" s="12"/>
      <c r="E181" s="8">
        <f>E182+E185</f>
        <v>153653</v>
      </c>
    </row>
    <row r="182" spans="1:232" s="9" customFormat="1" ht="19.95" customHeight="1">
      <c r="A182" s="48" t="s">
        <v>759</v>
      </c>
      <c r="B182" s="48"/>
      <c r="C182" s="48"/>
      <c r="D182" s="12"/>
      <c r="E182" s="8">
        <f>SUM(E183:E184)</f>
        <v>152425</v>
      </c>
    </row>
    <row r="183" spans="1:232" s="20" customFormat="1" ht="19.95" customHeight="1">
      <c r="A183" s="16">
        <v>143</v>
      </c>
      <c r="B183" s="17" t="s">
        <v>580</v>
      </c>
      <c r="C183" s="18" t="s">
        <v>193</v>
      </c>
      <c r="D183" s="38">
        <v>2146901</v>
      </c>
      <c r="E183" s="15">
        <v>122425</v>
      </c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  <c r="AF183" s="19"/>
      <c r="AG183" s="19"/>
      <c r="AH183" s="19"/>
      <c r="AI183" s="19"/>
      <c r="AJ183" s="19"/>
      <c r="AK183" s="19"/>
      <c r="AL183" s="19"/>
      <c r="AM183" s="19"/>
      <c r="AN183" s="19"/>
      <c r="AO183" s="19"/>
      <c r="AP183" s="19"/>
      <c r="AQ183" s="19"/>
      <c r="AR183" s="19"/>
      <c r="AS183" s="19"/>
      <c r="AT183" s="19"/>
      <c r="AU183" s="19"/>
      <c r="AV183" s="19"/>
      <c r="AW183" s="19"/>
      <c r="AX183" s="19"/>
      <c r="AY183" s="19"/>
      <c r="AZ183" s="19"/>
      <c r="BA183" s="19"/>
      <c r="BB183" s="19"/>
      <c r="BC183" s="19"/>
      <c r="BD183" s="19"/>
      <c r="BE183" s="19"/>
      <c r="BF183" s="19"/>
      <c r="BG183" s="19"/>
      <c r="BH183" s="19"/>
      <c r="BI183" s="19"/>
      <c r="BJ183" s="19"/>
      <c r="BK183" s="19"/>
      <c r="BL183" s="19"/>
      <c r="BM183" s="19"/>
      <c r="BN183" s="19"/>
      <c r="BO183" s="19"/>
      <c r="BP183" s="19"/>
      <c r="BQ183" s="19"/>
      <c r="BR183" s="19"/>
      <c r="BS183" s="19"/>
      <c r="BT183" s="19"/>
      <c r="BU183" s="19"/>
      <c r="BV183" s="19"/>
      <c r="BW183" s="19"/>
      <c r="BX183" s="19"/>
      <c r="BY183" s="19"/>
      <c r="BZ183" s="19"/>
      <c r="CA183" s="19"/>
      <c r="CB183" s="19"/>
      <c r="CC183" s="19"/>
      <c r="CD183" s="19"/>
      <c r="CE183" s="19"/>
      <c r="CF183" s="19"/>
      <c r="CG183" s="19"/>
      <c r="CH183" s="19"/>
      <c r="CI183" s="19"/>
      <c r="CJ183" s="19"/>
      <c r="CK183" s="19"/>
      <c r="CL183" s="19"/>
      <c r="CM183" s="19"/>
      <c r="CN183" s="19"/>
      <c r="CO183" s="19"/>
      <c r="CP183" s="19"/>
      <c r="CQ183" s="19"/>
      <c r="CR183" s="19"/>
      <c r="CS183" s="19"/>
      <c r="CT183" s="19"/>
      <c r="CU183" s="19"/>
      <c r="CV183" s="19"/>
      <c r="CW183" s="19"/>
      <c r="CX183" s="19"/>
      <c r="CY183" s="19"/>
      <c r="CZ183" s="19"/>
      <c r="DA183" s="19"/>
      <c r="DB183" s="19"/>
      <c r="DC183" s="19"/>
      <c r="DD183" s="19"/>
      <c r="DE183" s="19"/>
      <c r="DF183" s="19"/>
      <c r="DG183" s="19"/>
      <c r="DH183" s="19"/>
      <c r="DI183" s="19"/>
      <c r="DJ183" s="19"/>
      <c r="DK183" s="19"/>
      <c r="DL183" s="19"/>
      <c r="DM183" s="19"/>
      <c r="DN183" s="19"/>
      <c r="DO183" s="19"/>
      <c r="DP183" s="19"/>
      <c r="DQ183" s="19"/>
      <c r="DR183" s="19"/>
      <c r="DS183" s="19"/>
      <c r="DT183" s="19"/>
      <c r="DU183" s="19"/>
      <c r="DV183" s="19"/>
      <c r="DW183" s="19"/>
      <c r="DX183" s="19"/>
      <c r="DY183" s="19"/>
      <c r="DZ183" s="19"/>
      <c r="EA183" s="19"/>
      <c r="EB183" s="19"/>
      <c r="EC183" s="19"/>
      <c r="ED183" s="19"/>
      <c r="EE183" s="19"/>
      <c r="EF183" s="19"/>
      <c r="EG183" s="19"/>
      <c r="EH183" s="19"/>
      <c r="EI183" s="19"/>
      <c r="EJ183" s="19"/>
      <c r="EK183" s="19"/>
      <c r="EL183" s="19"/>
      <c r="EM183" s="19"/>
      <c r="EN183" s="19"/>
      <c r="EO183" s="19"/>
      <c r="EP183" s="19"/>
      <c r="EQ183" s="19"/>
      <c r="ER183" s="19"/>
      <c r="ES183" s="19"/>
      <c r="ET183" s="19"/>
      <c r="EU183" s="19"/>
      <c r="EV183" s="19"/>
      <c r="EW183" s="19"/>
      <c r="EX183" s="19"/>
      <c r="EY183" s="19"/>
      <c r="EZ183" s="19"/>
      <c r="FA183" s="19"/>
      <c r="FB183" s="19"/>
      <c r="FC183" s="19"/>
      <c r="FD183" s="19"/>
      <c r="FE183" s="19"/>
      <c r="FF183" s="19"/>
      <c r="FG183" s="19"/>
      <c r="FH183" s="19"/>
      <c r="FI183" s="19"/>
      <c r="FJ183" s="19"/>
      <c r="FK183" s="19"/>
      <c r="FL183" s="19"/>
      <c r="FM183" s="19"/>
      <c r="FN183" s="19"/>
      <c r="FO183" s="19"/>
      <c r="FP183" s="19"/>
      <c r="FQ183" s="19"/>
      <c r="FR183" s="19"/>
      <c r="FS183" s="19"/>
      <c r="FT183" s="19"/>
      <c r="FU183" s="19"/>
      <c r="FV183" s="19"/>
      <c r="FW183" s="19"/>
      <c r="FX183" s="19"/>
      <c r="FY183" s="19"/>
      <c r="FZ183" s="19"/>
      <c r="GA183" s="19"/>
      <c r="GB183" s="19"/>
      <c r="GC183" s="19"/>
      <c r="GD183" s="19"/>
      <c r="GE183" s="19"/>
      <c r="GF183" s="19"/>
      <c r="GG183" s="19"/>
      <c r="GH183" s="19"/>
      <c r="GI183" s="19"/>
      <c r="GJ183" s="19"/>
      <c r="GK183" s="19"/>
      <c r="GL183" s="19"/>
      <c r="GM183" s="19"/>
      <c r="GN183" s="19"/>
      <c r="GO183" s="19"/>
      <c r="GP183" s="19"/>
      <c r="GQ183" s="19"/>
      <c r="GR183" s="19"/>
      <c r="GS183" s="19"/>
      <c r="GT183" s="19"/>
      <c r="GU183" s="19"/>
      <c r="GV183" s="19"/>
      <c r="GW183" s="19"/>
      <c r="GX183" s="19"/>
      <c r="GY183" s="19"/>
      <c r="GZ183" s="19"/>
      <c r="HA183" s="19"/>
      <c r="HB183" s="19"/>
      <c r="HC183" s="19"/>
      <c r="HD183" s="19"/>
      <c r="HE183" s="19"/>
      <c r="HF183" s="19"/>
      <c r="HG183" s="19"/>
      <c r="HH183" s="19"/>
      <c r="HI183" s="19"/>
      <c r="HJ183" s="19"/>
      <c r="HK183" s="19"/>
      <c r="HL183" s="19"/>
      <c r="HM183" s="19"/>
      <c r="HN183" s="19"/>
      <c r="HO183" s="19"/>
      <c r="HP183" s="19"/>
      <c r="HQ183" s="19"/>
      <c r="HR183" s="19"/>
      <c r="HS183" s="19"/>
      <c r="HT183" s="19"/>
      <c r="HU183" s="19"/>
      <c r="HV183" s="19"/>
      <c r="HW183" s="19"/>
      <c r="HX183" s="19"/>
    </row>
    <row r="184" spans="1:232" s="20" customFormat="1" ht="19.95" customHeight="1">
      <c r="A184" s="16">
        <v>144</v>
      </c>
      <c r="B184" s="17" t="s">
        <v>580</v>
      </c>
      <c r="C184" s="18" t="s">
        <v>194</v>
      </c>
      <c r="D184" s="40"/>
      <c r="E184" s="15">
        <v>30000</v>
      </c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19"/>
      <c r="AI184" s="19"/>
      <c r="AJ184" s="19"/>
      <c r="AK184" s="19"/>
      <c r="AL184" s="19"/>
      <c r="AM184" s="19"/>
      <c r="AN184" s="19"/>
      <c r="AO184" s="19"/>
      <c r="AP184" s="19"/>
      <c r="AQ184" s="19"/>
      <c r="AR184" s="19"/>
      <c r="AS184" s="19"/>
      <c r="AT184" s="19"/>
      <c r="AU184" s="19"/>
      <c r="AV184" s="19"/>
      <c r="AW184" s="19"/>
      <c r="AX184" s="19"/>
      <c r="AY184" s="19"/>
      <c r="AZ184" s="19"/>
      <c r="BA184" s="19"/>
      <c r="BB184" s="19"/>
      <c r="BC184" s="19"/>
      <c r="BD184" s="19"/>
      <c r="BE184" s="19"/>
      <c r="BF184" s="19"/>
      <c r="BG184" s="19"/>
      <c r="BH184" s="19"/>
      <c r="BI184" s="19"/>
      <c r="BJ184" s="19"/>
      <c r="BK184" s="19"/>
      <c r="BL184" s="19"/>
      <c r="BM184" s="19"/>
      <c r="BN184" s="19"/>
      <c r="BO184" s="19"/>
      <c r="BP184" s="19"/>
      <c r="BQ184" s="19"/>
      <c r="BR184" s="19"/>
      <c r="BS184" s="19"/>
      <c r="BT184" s="19"/>
      <c r="BU184" s="19"/>
      <c r="BV184" s="19"/>
      <c r="BW184" s="19"/>
      <c r="BX184" s="19"/>
      <c r="BY184" s="19"/>
      <c r="BZ184" s="19"/>
      <c r="CA184" s="19"/>
      <c r="CB184" s="19"/>
      <c r="CC184" s="19"/>
      <c r="CD184" s="19"/>
      <c r="CE184" s="19"/>
      <c r="CF184" s="19"/>
      <c r="CG184" s="19"/>
      <c r="CH184" s="19"/>
      <c r="CI184" s="19"/>
      <c r="CJ184" s="19"/>
      <c r="CK184" s="19"/>
      <c r="CL184" s="19"/>
      <c r="CM184" s="19"/>
      <c r="CN184" s="19"/>
      <c r="CO184" s="19"/>
      <c r="CP184" s="19"/>
      <c r="CQ184" s="19"/>
      <c r="CR184" s="19"/>
      <c r="CS184" s="19"/>
      <c r="CT184" s="19"/>
      <c r="CU184" s="19"/>
      <c r="CV184" s="19"/>
      <c r="CW184" s="19"/>
      <c r="CX184" s="19"/>
      <c r="CY184" s="19"/>
      <c r="CZ184" s="19"/>
      <c r="DA184" s="19"/>
      <c r="DB184" s="19"/>
      <c r="DC184" s="19"/>
      <c r="DD184" s="19"/>
      <c r="DE184" s="19"/>
      <c r="DF184" s="19"/>
      <c r="DG184" s="19"/>
      <c r="DH184" s="19"/>
      <c r="DI184" s="19"/>
      <c r="DJ184" s="19"/>
      <c r="DK184" s="19"/>
      <c r="DL184" s="19"/>
      <c r="DM184" s="19"/>
      <c r="DN184" s="19"/>
      <c r="DO184" s="19"/>
      <c r="DP184" s="19"/>
      <c r="DQ184" s="19"/>
      <c r="DR184" s="19"/>
      <c r="DS184" s="19"/>
      <c r="DT184" s="19"/>
      <c r="DU184" s="19"/>
      <c r="DV184" s="19"/>
      <c r="DW184" s="19"/>
      <c r="DX184" s="19"/>
      <c r="DY184" s="19"/>
      <c r="DZ184" s="19"/>
      <c r="EA184" s="19"/>
      <c r="EB184" s="19"/>
      <c r="EC184" s="19"/>
      <c r="ED184" s="19"/>
      <c r="EE184" s="19"/>
      <c r="EF184" s="19"/>
      <c r="EG184" s="19"/>
      <c r="EH184" s="19"/>
      <c r="EI184" s="19"/>
      <c r="EJ184" s="19"/>
      <c r="EK184" s="19"/>
      <c r="EL184" s="19"/>
      <c r="EM184" s="19"/>
      <c r="EN184" s="19"/>
      <c r="EO184" s="19"/>
      <c r="EP184" s="19"/>
      <c r="EQ184" s="19"/>
      <c r="ER184" s="19"/>
      <c r="ES184" s="19"/>
      <c r="ET184" s="19"/>
      <c r="EU184" s="19"/>
      <c r="EV184" s="19"/>
      <c r="EW184" s="19"/>
      <c r="EX184" s="19"/>
      <c r="EY184" s="19"/>
      <c r="EZ184" s="19"/>
      <c r="FA184" s="19"/>
      <c r="FB184" s="19"/>
      <c r="FC184" s="19"/>
      <c r="FD184" s="19"/>
      <c r="FE184" s="19"/>
      <c r="FF184" s="19"/>
      <c r="FG184" s="19"/>
      <c r="FH184" s="19"/>
      <c r="FI184" s="19"/>
      <c r="FJ184" s="19"/>
      <c r="FK184" s="19"/>
      <c r="FL184" s="19"/>
      <c r="FM184" s="19"/>
      <c r="FN184" s="19"/>
      <c r="FO184" s="19"/>
      <c r="FP184" s="19"/>
      <c r="FQ184" s="19"/>
      <c r="FR184" s="19"/>
      <c r="FS184" s="19"/>
      <c r="FT184" s="19"/>
      <c r="FU184" s="19"/>
      <c r="FV184" s="19"/>
      <c r="FW184" s="19"/>
      <c r="FX184" s="19"/>
      <c r="FY184" s="19"/>
      <c r="FZ184" s="19"/>
      <c r="GA184" s="19"/>
      <c r="GB184" s="19"/>
      <c r="GC184" s="19"/>
      <c r="GD184" s="19"/>
      <c r="GE184" s="19"/>
      <c r="GF184" s="19"/>
      <c r="GG184" s="19"/>
      <c r="GH184" s="19"/>
      <c r="GI184" s="19"/>
      <c r="GJ184" s="19"/>
      <c r="GK184" s="19"/>
      <c r="GL184" s="19"/>
      <c r="GM184" s="19"/>
      <c r="GN184" s="19"/>
      <c r="GO184" s="19"/>
      <c r="GP184" s="19"/>
      <c r="GQ184" s="19"/>
      <c r="GR184" s="19"/>
      <c r="GS184" s="19"/>
      <c r="GT184" s="19"/>
      <c r="GU184" s="19"/>
      <c r="GV184" s="19"/>
      <c r="GW184" s="19"/>
      <c r="GX184" s="19"/>
      <c r="GY184" s="19"/>
      <c r="GZ184" s="19"/>
      <c r="HA184" s="19"/>
      <c r="HB184" s="19"/>
      <c r="HC184" s="19"/>
      <c r="HD184" s="19"/>
      <c r="HE184" s="19"/>
      <c r="HF184" s="19"/>
      <c r="HG184" s="19"/>
      <c r="HH184" s="19"/>
      <c r="HI184" s="19"/>
      <c r="HJ184" s="19"/>
      <c r="HK184" s="19"/>
      <c r="HL184" s="19"/>
      <c r="HM184" s="19"/>
      <c r="HN184" s="19"/>
      <c r="HO184" s="19"/>
      <c r="HP184" s="19"/>
      <c r="HQ184" s="19"/>
      <c r="HR184" s="19"/>
      <c r="HS184" s="19"/>
      <c r="HT184" s="19"/>
      <c r="HU184" s="19"/>
      <c r="HV184" s="19"/>
      <c r="HW184" s="19"/>
      <c r="HX184" s="19"/>
    </row>
    <row r="185" spans="1:232" s="9" customFormat="1" ht="19.95" customHeight="1">
      <c r="A185" s="48" t="s">
        <v>762</v>
      </c>
      <c r="B185" s="48"/>
      <c r="C185" s="48"/>
      <c r="D185" s="12"/>
      <c r="E185" s="8">
        <f>SUM(E186:E188)</f>
        <v>1228</v>
      </c>
    </row>
    <row r="186" spans="1:232" s="20" customFormat="1" ht="19.95" customHeight="1">
      <c r="A186" s="16">
        <v>145</v>
      </c>
      <c r="B186" s="17" t="s">
        <v>580</v>
      </c>
      <c r="C186" s="18" t="s">
        <v>195</v>
      </c>
      <c r="D186" s="38">
        <v>2146999</v>
      </c>
      <c r="E186" s="15">
        <v>637</v>
      </c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F186" s="19"/>
      <c r="AG186" s="19"/>
      <c r="AH186" s="19"/>
      <c r="AI186" s="19"/>
      <c r="AJ186" s="19"/>
      <c r="AK186" s="19"/>
      <c r="AL186" s="19"/>
      <c r="AM186" s="19"/>
      <c r="AN186" s="19"/>
      <c r="AO186" s="19"/>
      <c r="AP186" s="19"/>
      <c r="AQ186" s="19"/>
      <c r="AR186" s="19"/>
      <c r="AS186" s="19"/>
      <c r="AT186" s="19"/>
      <c r="AU186" s="19"/>
      <c r="AV186" s="19"/>
      <c r="AW186" s="19"/>
      <c r="AX186" s="19"/>
      <c r="AY186" s="19"/>
      <c r="AZ186" s="19"/>
      <c r="BA186" s="19"/>
      <c r="BB186" s="19"/>
      <c r="BC186" s="19"/>
      <c r="BD186" s="19"/>
      <c r="BE186" s="19"/>
      <c r="BF186" s="19"/>
      <c r="BG186" s="19"/>
      <c r="BH186" s="19"/>
      <c r="BI186" s="19"/>
      <c r="BJ186" s="19"/>
      <c r="BK186" s="19"/>
      <c r="BL186" s="19"/>
      <c r="BM186" s="19"/>
      <c r="BN186" s="19"/>
      <c r="BO186" s="19"/>
      <c r="BP186" s="19"/>
      <c r="BQ186" s="19"/>
      <c r="BR186" s="19"/>
      <c r="BS186" s="19"/>
      <c r="BT186" s="19"/>
      <c r="BU186" s="19"/>
      <c r="BV186" s="19"/>
      <c r="BW186" s="19"/>
      <c r="BX186" s="19"/>
      <c r="BY186" s="19"/>
      <c r="BZ186" s="19"/>
      <c r="CA186" s="19"/>
      <c r="CB186" s="19"/>
      <c r="CC186" s="19"/>
      <c r="CD186" s="19"/>
      <c r="CE186" s="19"/>
      <c r="CF186" s="19"/>
      <c r="CG186" s="19"/>
      <c r="CH186" s="19"/>
      <c r="CI186" s="19"/>
      <c r="CJ186" s="19"/>
      <c r="CK186" s="19"/>
      <c r="CL186" s="19"/>
      <c r="CM186" s="19"/>
      <c r="CN186" s="19"/>
      <c r="CO186" s="19"/>
      <c r="CP186" s="19"/>
      <c r="CQ186" s="19"/>
      <c r="CR186" s="19"/>
      <c r="CS186" s="19"/>
      <c r="CT186" s="19"/>
      <c r="CU186" s="19"/>
      <c r="CV186" s="19"/>
      <c r="CW186" s="19"/>
      <c r="CX186" s="19"/>
      <c r="CY186" s="19"/>
      <c r="CZ186" s="19"/>
      <c r="DA186" s="19"/>
      <c r="DB186" s="19"/>
      <c r="DC186" s="19"/>
      <c r="DD186" s="19"/>
      <c r="DE186" s="19"/>
      <c r="DF186" s="19"/>
      <c r="DG186" s="19"/>
      <c r="DH186" s="19"/>
      <c r="DI186" s="19"/>
      <c r="DJ186" s="19"/>
      <c r="DK186" s="19"/>
      <c r="DL186" s="19"/>
      <c r="DM186" s="19"/>
      <c r="DN186" s="19"/>
      <c r="DO186" s="19"/>
      <c r="DP186" s="19"/>
      <c r="DQ186" s="19"/>
      <c r="DR186" s="19"/>
      <c r="DS186" s="19"/>
      <c r="DT186" s="19"/>
      <c r="DU186" s="19"/>
      <c r="DV186" s="19"/>
      <c r="DW186" s="19"/>
      <c r="DX186" s="19"/>
      <c r="DY186" s="19"/>
      <c r="DZ186" s="19"/>
      <c r="EA186" s="19"/>
      <c r="EB186" s="19"/>
      <c r="EC186" s="19"/>
      <c r="ED186" s="19"/>
      <c r="EE186" s="19"/>
      <c r="EF186" s="19"/>
      <c r="EG186" s="19"/>
      <c r="EH186" s="19"/>
      <c r="EI186" s="19"/>
      <c r="EJ186" s="19"/>
      <c r="EK186" s="19"/>
      <c r="EL186" s="19"/>
      <c r="EM186" s="19"/>
      <c r="EN186" s="19"/>
      <c r="EO186" s="19"/>
      <c r="EP186" s="19"/>
      <c r="EQ186" s="19"/>
      <c r="ER186" s="19"/>
      <c r="ES186" s="19"/>
      <c r="ET186" s="19"/>
      <c r="EU186" s="19"/>
      <c r="EV186" s="19"/>
      <c r="EW186" s="19"/>
      <c r="EX186" s="19"/>
      <c r="EY186" s="19"/>
      <c r="EZ186" s="19"/>
      <c r="FA186" s="19"/>
      <c r="FB186" s="19"/>
      <c r="FC186" s="19"/>
      <c r="FD186" s="19"/>
      <c r="FE186" s="19"/>
      <c r="FF186" s="19"/>
      <c r="FG186" s="19"/>
      <c r="FH186" s="19"/>
      <c r="FI186" s="19"/>
      <c r="FJ186" s="19"/>
      <c r="FK186" s="19"/>
      <c r="FL186" s="19"/>
      <c r="FM186" s="19"/>
      <c r="FN186" s="19"/>
      <c r="FO186" s="19"/>
      <c r="FP186" s="19"/>
      <c r="FQ186" s="19"/>
      <c r="FR186" s="19"/>
      <c r="FS186" s="19"/>
      <c r="FT186" s="19"/>
      <c r="FU186" s="19"/>
      <c r="FV186" s="19"/>
      <c r="FW186" s="19"/>
      <c r="FX186" s="19"/>
      <c r="FY186" s="19"/>
      <c r="FZ186" s="19"/>
      <c r="GA186" s="19"/>
      <c r="GB186" s="19"/>
      <c r="GC186" s="19"/>
      <c r="GD186" s="19"/>
      <c r="GE186" s="19"/>
      <c r="GF186" s="19"/>
      <c r="GG186" s="19"/>
      <c r="GH186" s="19"/>
      <c r="GI186" s="19"/>
      <c r="GJ186" s="19"/>
      <c r="GK186" s="19"/>
      <c r="GL186" s="19"/>
      <c r="GM186" s="19"/>
      <c r="GN186" s="19"/>
      <c r="GO186" s="19"/>
      <c r="GP186" s="19"/>
      <c r="GQ186" s="19"/>
      <c r="GR186" s="19"/>
      <c r="GS186" s="19"/>
      <c r="GT186" s="19"/>
      <c r="GU186" s="19"/>
      <c r="GV186" s="19"/>
      <c r="GW186" s="19"/>
      <c r="GX186" s="19"/>
      <c r="GY186" s="19"/>
      <c r="GZ186" s="19"/>
      <c r="HA186" s="19"/>
      <c r="HB186" s="19"/>
      <c r="HC186" s="19"/>
      <c r="HD186" s="19"/>
      <c r="HE186" s="19"/>
      <c r="HF186" s="19"/>
      <c r="HG186" s="19"/>
      <c r="HH186" s="19"/>
      <c r="HI186" s="19"/>
      <c r="HJ186" s="19"/>
      <c r="HK186" s="19"/>
      <c r="HL186" s="19"/>
      <c r="HM186" s="19"/>
      <c r="HN186" s="19"/>
      <c r="HO186" s="19"/>
      <c r="HP186" s="19"/>
      <c r="HQ186" s="19"/>
      <c r="HR186" s="19"/>
      <c r="HS186" s="19"/>
      <c r="HT186" s="19"/>
      <c r="HU186" s="19"/>
      <c r="HV186" s="19"/>
      <c r="HW186" s="19"/>
      <c r="HX186" s="19"/>
    </row>
    <row r="187" spans="1:232" s="20" customFormat="1" ht="19.95" customHeight="1">
      <c r="A187" s="16">
        <v>146</v>
      </c>
      <c r="B187" s="17" t="s">
        <v>580</v>
      </c>
      <c r="C187" s="18" t="s">
        <v>196</v>
      </c>
      <c r="D187" s="39"/>
      <c r="E187" s="15">
        <v>305</v>
      </c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19"/>
      <c r="AI187" s="19"/>
      <c r="AJ187" s="19"/>
      <c r="AK187" s="19"/>
      <c r="AL187" s="19"/>
      <c r="AM187" s="19"/>
      <c r="AN187" s="19"/>
      <c r="AO187" s="19"/>
      <c r="AP187" s="19"/>
      <c r="AQ187" s="19"/>
      <c r="AR187" s="19"/>
      <c r="AS187" s="19"/>
      <c r="AT187" s="19"/>
      <c r="AU187" s="19"/>
      <c r="AV187" s="19"/>
      <c r="AW187" s="19"/>
      <c r="AX187" s="19"/>
      <c r="AY187" s="19"/>
      <c r="AZ187" s="19"/>
      <c r="BA187" s="19"/>
      <c r="BB187" s="19"/>
      <c r="BC187" s="19"/>
      <c r="BD187" s="19"/>
      <c r="BE187" s="19"/>
      <c r="BF187" s="19"/>
      <c r="BG187" s="19"/>
      <c r="BH187" s="19"/>
      <c r="BI187" s="19"/>
      <c r="BJ187" s="19"/>
      <c r="BK187" s="19"/>
      <c r="BL187" s="19"/>
      <c r="BM187" s="19"/>
      <c r="BN187" s="19"/>
      <c r="BO187" s="19"/>
      <c r="BP187" s="19"/>
      <c r="BQ187" s="19"/>
      <c r="BR187" s="19"/>
      <c r="BS187" s="19"/>
      <c r="BT187" s="19"/>
      <c r="BU187" s="19"/>
      <c r="BV187" s="19"/>
      <c r="BW187" s="19"/>
      <c r="BX187" s="19"/>
      <c r="BY187" s="19"/>
      <c r="BZ187" s="19"/>
      <c r="CA187" s="19"/>
      <c r="CB187" s="19"/>
      <c r="CC187" s="19"/>
      <c r="CD187" s="19"/>
      <c r="CE187" s="19"/>
      <c r="CF187" s="19"/>
      <c r="CG187" s="19"/>
      <c r="CH187" s="19"/>
      <c r="CI187" s="19"/>
      <c r="CJ187" s="19"/>
      <c r="CK187" s="19"/>
      <c r="CL187" s="19"/>
      <c r="CM187" s="19"/>
      <c r="CN187" s="19"/>
      <c r="CO187" s="19"/>
      <c r="CP187" s="19"/>
      <c r="CQ187" s="19"/>
      <c r="CR187" s="19"/>
      <c r="CS187" s="19"/>
      <c r="CT187" s="19"/>
      <c r="CU187" s="19"/>
      <c r="CV187" s="19"/>
      <c r="CW187" s="19"/>
      <c r="CX187" s="19"/>
      <c r="CY187" s="19"/>
      <c r="CZ187" s="19"/>
      <c r="DA187" s="19"/>
      <c r="DB187" s="19"/>
      <c r="DC187" s="19"/>
      <c r="DD187" s="19"/>
      <c r="DE187" s="19"/>
      <c r="DF187" s="19"/>
      <c r="DG187" s="19"/>
      <c r="DH187" s="19"/>
      <c r="DI187" s="19"/>
      <c r="DJ187" s="19"/>
      <c r="DK187" s="19"/>
      <c r="DL187" s="19"/>
      <c r="DM187" s="19"/>
      <c r="DN187" s="19"/>
      <c r="DO187" s="19"/>
      <c r="DP187" s="19"/>
      <c r="DQ187" s="19"/>
      <c r="DR187" s="19"/>
      <c r="DS187" s="19"/>
      <c r="DT187" s="19"/>
      <c r="DU187" s="19"/>
      <c r="DV187" s="19"/>
      <c r="DW187" s="19"/>
      <c r="DX187" s="19"/>
      <c r="DY187" s="19"/>
      <c r="DZ187" s="19"/>
      <c r="EA187" s="19"/>
      <c r="EB187" s="19"/>
      <c r="EC187" s="19"/>
      <c r="ED187" s="19"/>
      <c r="EE187" s="19"/>
      <c r="EF187" s="19"/>
      <c r="EG187" s="19"/>
      <c r="EH187" s="19"/>
      <c r="EI187" s="19"/>
      <c r="EJ187" s="19"/>
      <c r="EK187" s="19"/>
      <c r="EL187" s="19"/>
      <c r="EM187" s="19"/>
      <c r="EN187" s="19"/>
      <c r="EO187" s="19"/>
      <c r="EP187" s="19"/>
      <c r="EQ187" s="19"/>
      <c r="ER187" s="19"/>
      <c r="ES187" s="19"/>
      <c r="ET187" s="19"/>
      <c r="EU187" s="19"/>
      <c r="EV187" s="19"/>
      <c r="EW187" s="19"/>
      <c r="EX187" s="19"/>
      <c r="EY187" s="19"/>
      <c r="EZ187" s="19"/>
      <c r="FA187" s="19"/>
      <c r="FB187" s="19"/>
      <c r="FC187" s="19"/>
      <c r="FD187" s="19"/>
      <c r="FE187" s="19"/>
      <c r="FF187" s="19"/>
      <c r="FG187" s="19"/>
      <c r="FH187" s="19"/>
      <c r="FI187" s="19"/>
      <c r="FJ187" s="19"/>
      <c r="FK187" s="19"/>
      <c r="FL187" s="19"/>
      <c r="FM187" s="19"/>
      <c r="FN187" s="19"/>
      <c r="FO187" s="19"/>
      <c r="FP187" s="19"/>
      <c r="FQ187" s="19"/>
      <c r="FR187" s="19"/>
      <c r="FS187" s="19"/>
      <c r="FT187" s="19"/>
      <c r="FU187" s="19"/>
      <c r="FV187" s="19"/>
      <c r="FW187" s="19"/>
      <c r="FX187" s="19"/>
      <c r="FY187" s="19"/>
      <c r="FZ187" s="19"/>
      <c r="GA187" s="19"/>
      <c r="GB187" s="19"/>
      <c r="GC187" s="19"/>
      <c r="GD187" s="19"/>
      <c r="GE187" s="19"/>
      <c r="GF187" s="19"/>
      <c r="GG187" s="19"/>
      <c r="GH187" s="19"/>
      <c r="GI187" s="19"/>
      <c r="GJ187" s="19"/>
      <c r="GK187" s="19"/>
      <c r="GL187" s="19"/>
      <c r="GM187" s="19"/>
      <c r="GN187" s="19"/>
      <c r="GO187" s="19"/>
      <c r="GP187" s="19"/>
      <c r="GQ187" s="19"/>
      <c r="GR187" s="19"/>
      <c r="GS187" s="19"/>
      <c r="GT187" s="19"/>
      <c r="GU187" s="19"/>
      <c r="GV187" s="19"/>
      <c r="GW187" s="19"/>
      <c r="GX187" s="19"/>
      <c r="GY187" s="19"/>
      <c r="GZ187" s="19"/>
      <c r="HA187" s="19"/>
      <c r="HB187" s="19"/>
      <c r="HC187" s="19"/>
      <c r="HD187" s="19"/>
      <c r="HE187" s="19"/>
      <c r="HF187" s="19"/>
      <c r="HG187" s="19"/>
      <c r="HH187" s="19"/>
      <c r="HI187" s="19"/>
      <c r="HJ187" s="19"/>
      <c r="HK187" s="19"/>
      <c r="HL187" s="19"/>
      <c r="HM187" s="19"/>
      <c r="HN187" s="19"/>
      <c r="HO187" s="19"/>
      <c r="HP187" s="19"/>
      <c r="HQ187" s="19"/>
      <c r="HR187" s="19"/>
      <c r="HS187" s="19"/>
      <c r="HT187" s="19"/>
      <c r="HU187" s="19"/>
      <c r="HV187" s="19"/>
      <c r="HW187" s="19"/>
      <c r="HX187" s="19"/>
    </row>
    <row r="188" spans="1:232" s="20" customFormat="1" ht="19.95" customHeight="1">
      <c r="A188" s="16">
        <v>147</v>
      </c>
      <c r="B188" s="17" t="s">
        <v>580</v>
      </c>
      <c r="C188" s="18" t="s">
        <v>197</v>
      </c>
      <c r="D188" s="40"/>
      <c r="E188" s="15">
        <v>286</v>
      </c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  <c r="AI188" s="19"/>
      <c r="AJ188" s="19"/>
      <c r="AK188" s="19"/>
      <c r="AL188" s="19"/>
      <c r="AM188" s="19"/>
      <c r="AN188" s="19"/>
      <c r="AO188" s="19"/>
      <c r="AP188" s="19"/>
      <c r="AQ188" s="19"/>
      <c r="AR188" s="19"/>
      <c r="AS188" s="19"/>
      <c r="AT188" s="19"/>
      <c r="AU188" s="19"/>
      <c r="AV188" s="19"/>
      <c r="AW188" s="19"/>
      <c r="AX188" s="19"/>
      <c r="AY188" s="19"/>
      <c r="AZ188" s="19"/>
      <c r="BA188" s="19"/>
      <c r="BB188" s="19"/>
      <c r="BC188" s="19"/>
      <c r="BD188" s="19"/>
      <c r="BE188" s="19"/>
      <c r="BF188" s="19"/>
      <c r="BG188" s="19"/>
      <c r="BH188" s="19"/>
      <c r="BI188" s="19"/>
      <c r="BJ188" s="19"/>
      <c r="BK188" s="19"/>
      <c r="BL188" s="19"/>
      <c r="BM188" s="19"/>
      <c r="BN188" s="19"/>
      <c r="BO188" s="19"/>
      <c r="BP188" s="19"/>
      <c r="BQ188" s="19"/>
      <c r="BR188" s="19"/>
      <c r="BS188" s="19"/>
      <c r="BT188" s="19"/>
      <c r="BU188" s="19"/>
      <c r="BV188" s="19"/>
      <c r="BW188" s="19"/>
      <c r="BX188" s="19"/>
      <c r="BY188" s="19"/>
      <c r="BZ188" s="19"/>
      <c r="CA188" s="19"/>
      <c r="CB188" s="19"/>
      <c r="CC188" s="19"/>
      <c r="CD188" s="19"/>
      <c r="CE188" s="19"/>
      <c r="CF188" s="19"/>
      <c r="CG188" s="19"/>
      <c r="CH188" s="19"/>
      <c r="CI188" s="19"/>
      <c r="CJ188" s="19"/>
      <c r="CK188" s="19"/>
      <c r="CL188" s="19"/>
      <c r="CM188" s="19"/>
      <c r="CN188" s="19"/>
      <c r="CO188" s="19"/>
      <c r="CP188" s="19"/>
      <c r="CQ188" s="19"/>
      <c r="CR188" s="19"/>
      <c r="CS188" s="19"/>
      <c r="CT188" s="19"/>
      <c r="CU188" s="19"/>
      <c r="CV188" s="19"/>
      <c r="CW188" s="19"/>
      <c r="CX188" s="19"/>
      <c r="CY188" s="19"/>
      <c r="CZ188" s="19"/>
      <c r="DA188" s="19"/>
      <c r="DB188" s="19"/>
      <c r="DC188" s="19"/>
      <c r="DD188" s="19"/>
      <c r="DE188" s="19"/>
      <c r="DF188" s="19"/>
      <c r="DG188" s="19"/>
      <c r="DH188" s="19"/>
      <c r="DI188" s="19"/>
      <c r="DJ188" s="19"/>
      <c r="DK188" s="19"/>
      <c r="DL188" s="19"/>
      <c r="DM188" s="19"/>
      <c r="DN188" s="19"/>
      <c r="DO188" s="19"/>
      <c r="DP188" s="19"/>
      <c r="DQ188" s="19"/>
      <c r="DR188" s="19"/>
      <c r="DS188" s="19"/>
      <c r="DT188" s="19"/>
      <c r="DU188" s="19"/>
      <c r="DV188" s="19"/>
      <c r="DW188" s="19"/>
      <c r="DX188" s="19"/>
      <c r="DY188" s="19"/>
      <c r="DZ188" s="19"/>
      <c r="EA188" s="19"/>
      <c r="EB188" s="19"/>
      <c r="EC188" s="19"/>
      <c r="ED188" s="19"/>
      <c r="EE188" s="19"/>
      <c r="EF188" s="19"/>
      <c r="EG188" s="19"/>
      <c r="EH188" s="19"/>
      <c r="EI188" s="19"/>
      <c r="EJ188" s="19"/>
      <c r="EK188" s="19"/>
      <c r="EL188" s="19"/>
      <c r="EM188" s="19"/>
      <c r="EN188" s="19"/>
      <c r="EO188" s="19"/>
      <c r="EP188" s="19"/>
      <c r="EQ188" s="19"/>
      <c r="ER188" s="19"/>
      <c r="ES188" s="19"/>
      <c r="ET188" s="19"/>
      <c r="EU188" s="19"/>
      <c r="EV188" s="19"/>
      <c r="EW188" s="19"/>
      <c r="EX188" s="19"/>
      <c r="EY188" s="19"/>
      <c r="EZ188" s="19"/>
      <c r="FA188" s="19"/>
      <c r="FB188" s="19"/>
      <c r="FC188" s="19"/>
      <c r="FD188" s="19"/>
      <c r="FE188" s="19"/>
      <c r="FF188" s="19"/>
      <c r="FG188" s="19"/>
      <c r="FH188" s="19"/>
      <c r="FI188" s="19"/>
      <c r="FJ188" s="19"/>
      <c r="FK188" s="19"/>
      <c r="FL188" s="19"/>
      <c r="FM188" s="19"/>
      <c r="FN188" s="19"/>
      <c r="FO188" s="19"/>
      <c r="FP188" s="19"/>
      <c r="FQ188" s="19"/>
      <c r="FR188" s="19"/>
      <c r="FS188" s="19"/>
      <c r="FT188" s="19"/>
      <c r="FU188" s="19"/>
      <c r="FV188" s="19"/>
      <c r="FW188" s="19"/>
      <c r="FX188" s="19"/>
      <c r="FY188" s="19"/>
      <c r="FZ188" s="19"/>
      <c r="GA188" s="19"/>
      <c r="GB188" s="19"/>
      <c r="GC188" s="19"/>
      <c r="GD188" s="19"/>
      <c r="GE188" s="19"/>
      <c r="GF188" s="19"/>
      <c r="GG188" s="19"/>
      <c r="GH188" s="19"/>
      <c r="GI188" s="19"/>
      <c r="GJ188" s="19"/>
      <c r="GK188" s="19"/>
      <c r="GL188" s="19"/>
      <c r="GM188" s="19"/>
      <c r="GN188" s="19"/>
      <c r="GO188" s="19"/>
      <c r="GP188" s="19"/>
      <c r="GQ188" s="19"/>
      <c r="GR188" s="19"/>
      <c r="GS188" s="19"/>
      <c r="GT188" s="19"/>
      <c r="GU188" s="19"/>
      <c r="GV188" s="19"/>
      <c r="GW188" s="19"/>
      <c r="GX188" s="19"/>
      <c r="GY188" s="19"/>
      <c r="GZ188" s="19"/>
      <c r="HA188" s="19"/>
      <c r="HB188" s="19"/>
      <c r="HC188" s="19"/>
      <c r="HD188" s="19"/>
      <c r="HE188" s="19"/>
      <c r="HF188" s="19"/>
      <c r="HG188" s="19"/>
      <c r="HH188" s="19"/>
      <c r="HI188" s="19"/>
      <c r="HJ188" s="19"/>
      <c r="HK188" s="19"/>
      <c r="HL188" s="19"/>
      <c r="HM188" s="19"/>
      <c r="HN188" s="19"/>
      <c r="HO188" s="19"/>
      <c r="HP188" s="19"/>
      <c r="HQ188" s="19"/>
      <c r="HR188" s="19"/>
      <c r="HS188" s="19"/>
      <c r="HT188" s="19"/>
      <c r="HU188" s="19"/>
      <c r="HV188" s="19"/>
      <c r="HW188" s="19"/>
      <c r="HX188" s="19"/>
    </row>
    <row r="189" spans="1:232" s="11" customFormat="1" ht="19.95" customHeight="1">
      <c r="A189" s="41" t="s">
        <v>523</v>
      </c>
      <c r="B189" s="41"/>
      <c r="C189" s="41"/>
      <c r="D189" s="12"/>
      <c r="E189" s="10">
        <f>E190+E195+E209+E213</f>
        <v>77738</v>
      </c>
    </row>
    <row r="190" spans="1:232" s="11" customFormat="1" ht="19.95" customHeight="1">
      <c r="A190" s="42" t="s">
        <v>14</v>
      </c>
      <c r="B190" s="43"/>
      <c r="C190" s="44"/>
      <c r="D190" s="12"/>
      <c r="E190" s="10">
        <f>SUM(E191:E194)</f>
        <v>20300</v>
      </c>
    </row>
    <row r="191" spans="1:232" s="11" customFormat="1" ht="19.95" customHeight="1">
      <c r="A191" s="16">
        <v>148</v>
      </c>
      <c r="B191" s="17" t="s">
        <v>524</v>
      </c>
      <c r="C191" s="18" t="s">
        <v>125</v>
      </c>
      <c r="D191" s="45">
        <v>2146901</v>
      </c>
      <c r="E191" s="15">
        <v>6000</v>
      </c>
    </row>
    <row r="192" spans="1:232" s="11" customFormat="1" ht="19.95" customHeight="1">
      <c r="A192" s="16">
        <v>149</v>
      </c>
      <c r="B192" s="17" t="s">
        <v>524</v>
      </c>
      <c r="C192" s="18" t="s">
        <v>126</v>
      </c>
      <c r="D192" s="46"/>
      <c r="E192" s="15">
        <v>3200</v>
      </c>
    </row>
    <row r="193" spans="1:232" s="11" customFormat="1" ht="19.95" customHeight="1">
      <c r="A193" s="16">
        <v>150</v>
      </c>
      <c r="B193" s="17" t="s">
        <v>525</v>
      </c>
      <c r="C193" s="18" t="s">
        <v>128</v>
      </c>
      <c r="D193" s="46"/>
      <c r="E193" s="15">
        <v>1100</v>
      </c>
    </row>
    <row r="194" spans="1:232" s="11" customFormat="1" ht="19.95" customHeight="1">
      <c r="A194" s="16">
        <v>151</v>
      </c>
      <c r="B194" s="17" t="s">
        <v>526</v>
      </c>
      <c r="C194" s="18" t="s">
        <v>133</v>
      </c>
      <c r="D194" s="47"/>
      <c r="E194" s="15">
        <v>10000</v>
      </c>
    </row>
    <row r="195" spans="1:232" s="9" customFormat="1" ht="19.95" customHeight="1">
      <c r="A195" s="48" t="s">
        <v>759</v>
      </c>
      <c r="B195" s="48"/>
      <c r="C195" s="48"/>
      <c r="D195" s="12"/>
      <c r="E195" s="8">
        <f>SUM(E196:E208)</f>
        <v>50534</v>
      </c>
    </row>
    <row r="196" spans="1:232" s="20" customFormat="1" ht="19.95" customHeight="1">
      <c r="A196" s="16">
        <v>152</v>
      </c>
      <c r="B196" s="17" t="s">
        <v>527</v>
      </c>
      <c r="C196" s="18" t="s">
        <v>118</v>
      </c>
      <c r="D196" s="38">
        <v>2146901</v>
      </c>
      <c r="E196" s="15">
        <v>30473</v>
      </c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  <c r="AI196" s="19"/>
      <c r="AJ196" s="19"/>
      <c r="AK196" s="19"/>
      <c r="AL196" s="19"/>
      <c r="AM196" s="19"/>
      <c r="AN196" s="19"/>
      <c r="AO196" s="19"/>
      <c r="AP196" s="19"/>
      <c r="AQ196" s="19"/>
      <c r="AR196" s="19"/>
      <c r="AS196" s="19"/>
      <c r="AT196" s="19"/>
      <c r="AU196" s="19"/>
      <c r="AV196" s="19"/>
      <c r="AW196" s="19"/>
      <c r="AX196" s="19"/>
      <c r="AY196" s="19"/>
      <c r="AZ196" s="19"/>
      <c r="BA196" s="19"/>
      <c r="BB196" s="19"/>
      <c r="BC196" s="19"/>
      <c r="BD196" s="19"/>
      <c r="BE196" s="19"/>
      <c r="BF196" s="19"/>
      <c r="BG196" s="19"/>
      <c r="BH196" s="19"/>
      <c r="BI196" s="19"/>
      <c r="BJ196" s="19"/>
      <c r="BK196" s="19"/>
      <c r="BL196" s="19"/>
      <c r="BM196" s="19"/>
      <c r="BN196" s="19"/>
      <c r="BO196" s="19"/>
      <c r="BP196" s="19"/>
      <c r="BQ196" s="19"/>
      <c r="BR196" s="19"/>
      <c r="BS196" s="19"/>
      <c r="BT196" s="19"/>
      <c r="BU196" s="19"/>
      <c r="BV196" s="19"/>
      <c r="BW196" s="19"/>
      <c r="BX196" s="19"/>
      <c r="BY196" s="19"/>
      <c r="BZ196" s="19"/>
      <c r="CA196" s="19"/>
      <c r="CB196" s="19"/>
      <c r="CC196" s="19"/>
      <c r="CD196" s="19"/>
      <c r="CE196" s="19"/>
      <c r="CF196" s="19"/>
      <c r="CG196" s="19"/>
      <c r="CH196" s="19"/>
      <c r="CI196" s="19"/>
      <c r="CJ196" s="19"/>
      <c r="CK196" s="19"/>
      <c r="CL196" s="19"/>
      <c r="CM196" s="19"/>
      <c r="CN196" s="19"/>
      <c r="CO196" s="19"/>
      <c r="CP196" s="19"/>
      <c r="CQ196" s="19"/>
      <c r="CR196" s="19"/>
      <c r="CS196" s="19"/>
      <c r="CT196" s="19"/>
      <c r="CU196" s="19"/>
      <c r="CV196" s="19"/>
      <c r="CW196" s="19"/>
      <c r="CX196" s="19"/>
      <c r="CY196" s="19"/>
      <c r="CZ196" s="19"/>
      <c r="DA196" s="19"/>
      <c r="DB196" s="19"/>
      <c r="DC196" s="19"/>
      <c r="DD196" s="19"/>
      <c r="DE196" s="19"/>
      <c r="DF196" s="19"/>
      <c r="DG196" s="19"/>
      <c r="DH196" s="19"/>
      <c r="DI196" s="19"/>
      <c r="DJ196" s="19"/>
      <c r="DK196" s="19"/>
      <c r="DL196" s="19"/>
      <c r="DM196" s="19"/>
      <c r="DN196" s="19"/>
      <c r="DO196" s="19"/>
      <c r="DP196" s="19"/>
      <c r="DQ196" s="19"/>
      <c r="DR196" s="19"/>
      <c r="DS196" s="19"/>
      <c r="DT196" s="19"/>
      <c r="DU196" s="19"/>
      <c r="DV196" s="19"/>
      <c r="DW196" s="19"/>
      <c r="DX196" s="19"/>
      <c r="DY196" s="19"/>
      <c r="DZ196" s="19"/>
      <c r="EA196" s="19"/>
      <c r="EB196" s="19"/>
      <c r="EC196" s="19"/>
      <c r="ED196" s="19"/>
      <c r="EE196" s="19"/>
      <c r="EF196" s="19"/>
      <c r="EG196" s="19"/>
      <c r="EH196" s="19"/>
      <c r="EI196" s="19"/>
      <c r="EJ196" s="19"/>
      <c r="EK196" s="19"/>
      <c r="EL196" s="19"/>
      <c r="EM196" s="19"/>
      <c r="EN196" s="19"/>
      <c r="EO196" s="19"/>
      <c r="EP196" s="19"/>
      <c r="EQ196" s="19"/>
      <c r="ER196" s="19"/>
      <c r="ES196" s="19"/>
      <c r="ET196" s="19"/>
      <c r="EU196" s="19"/>
      <c r="EV196" s="19"/>
      <c r="EW196" s="19"/>
      <c r="EX196" s="19"/>
      <c r="EY196" s="19"/>
      <c r="EZ196" s="19"/>
      <c r="FA196" s="19"/>
      <c r="FB196" s="19"/>
      <c r="FC196" s="19"/>
      <c r="FD196" s="19"/>
      <c r="FE196" s="19"/>
      <c r="FF196" s="19"/>
      <c r="FG196" s="19"/>
      <c r="FH196" s="19"/>
      <c r="FI196" s="19"/>
      <c r="FJ196" s="19"/>
      <c r="FK196" s="19"/>
      <c r="FL196" s="19"/>
      <c r="FM196" s="19"/>
      <c r="FN196" s="19"/>
      <c r="FO196" s="19"/>
      <c r="FP196" s="19"/>
      <c r="FQ196" s="19"/>
      <c r="FR196" s="19"/>
      <c r="FS196" s="19"/>
      <c r="FT196" s="19"/>
      <c r="FU196" s="19"/>
      <c r="FV196" s="19"/>
      <c r="FW196" s="19"/>
      <c r="FX196" s="19"/>
      <c r="FY196" s="19"/>
      <c r="FZ196" s="19"/>
      <c r="GA196" s="19"/>
      <c r="GB196" s="19"/>
      <c r="GC196" s="19"/>
      <c r="GD196" s="19"/>
      <c r="GE196" s="19"/>
      <c r="GF196" s="19"/>
      <c r="GG196" s="19"/>
      <c r="GH196" s="19"/>
      <c r="GI196" s="19"/>
      <c r="GJ196" s="19"/>
      <c r="GK196" s="19"/>
      <c r="GL196" s="19"/>
      <c r="GM196" s="19"/>
      <c r="GN196" s="19"/>
      <c r="GO196" s="19"/>
      <c r="GP196" s="19"/>
      <c r="GQ196" s="19"/>
      <c r="GR196" s="19"/>
      <c r="GS196" s="19"/>
      <c r="GT196" s="19"/>
      <c r="GU196" s="19"/>
      <c r="GV196" s="19"/>
      <c r="GW196" s="19"/>
      <c r="GX196" s="19"/>
      <c r="GY196" s="19"/>
      <c r="GZ196" s="19"/>
      <c r="HA196" s="19"/>
      <c r="HB196" s="19"/>
      <c r="HC196" s="19"/>
      <c r="HD196" s="19"/>
      <c r="HE196" s="19"/>
      <c r="HF196" s="19"/>
      <c r="HG196" s="19"/>
      <c r="HH196" s="19"/>
      <c r="HI196" s="19"/>
      <c r="HJ196" s="19"/>
      <c r="HK196" s="19"/>
      <c r="HL196" s="19"/>
      <c r="HM196" s="19"/>
      <c r="HN196" s="19"/>
      <c r="HO196" s="19"/>
      <c r="HP196" s="19"/>
      <c r="HQ196" s="19"/>
      <c r="HR196" s="19"/>
      <c r="HS196" s="19"/>
      <c r="HT196" s="19"/>
      <c r="HU196" s="19"/>
      <c r="HV196" s="19"/>
      <c r="HW196" s="19"/>
      <c r="HX196" s="19"/>
    </row>
    <row r="197" spans="1:232" s="20" customFormat="1" ht="19.95" customHeight="1">
      <c r="A197" s="16">
        <v>153</v>
      </c>
      <c r="B197" s="17" t="s">
        <v>528</v>
      </c>
      <c r="C197" s="18" t="s">
        <v>119</v>
      </c>
      <c r="D197" s="39"/>
      <c r="E197" s="15">
        <v>958</v>
      </c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19"/>
      <c r="AI197" s="19"/>
      <c r="AJ197" s="19"/>
      <c r="AK197" s="19"/>
      <c r="AL197" s="19"/>
      <c r="AM197" s="19"/>
      <c r="AN197" s="19"/>
      <c r="AO197" s="19"/>
      <c r="AP197" s="19"/>
      <c r="AQ197" s="19"/>
      <c r="AR197" s="19"/>
      <c r="AS197" s="19"/>
      <c r="AT197" s="19"/>
      <c r="AU197" s="19"/>
      <c r="AV197" s="19"/>
      <c r="AW197" s="19"/>
      <c r="AX197" s="19"/>
      <c r="AY197" s="19"/>
      <c r="AZ197" s="19"/>
      <c r="BA197" s="19"/>
      <c r="BB197" s="19"/>
      <c r="BC197" s="19"/>
      <c r="BD197" s="19"/>
      <c r="BE197" s="19"/>
      <c r="BF197" s="19"/>
      <c r="BG197" s="19"/>
      <c r="BH197" s="19"/>
      <c r="BI197" s="19"/>
      <c r="BJ197" s="19"/>
      <c r="BK197" s="19"/>
      <c r="BL197" s="19"/>
      <c r="BM197" s="19"/>
      <c r="BN197" s="19"/>
      <c r="BO197" s="19"/>
      <c r="BP197" s="19"/>
      <c r="BQ197" s="19"/>
      <c r="BR197" s="19"/>
      <c r="BS197" s="19"/>
      <c r="BT197" s="19"/>
      <c r="BU197" s="19"/>
      <c r="BV197" s="19"/>
      <c r="BW197" s="19"/>
      <c r="BX197" s="19"/>
      <c r="BY197" s="19"/>
      <c r="BZ197" s="19"/>
      <c r="CA197" s="19"/>
      <c r="CB197" s="19"/>
      <c r="CC197" s="19"/>
      <c r="CD197" s="19"/>
      <c r="CE197" s="19"/>
      <c r="CF197" s="19"/>
      <c r="CG197" s="19"/>
      <c r="CH197" s="19"/>
      <c r="CI197" s="19"/>
      <c r="CJ197" s="19"/>
      <c r="CK197" s="19"/>
      <c r="CL197" s="19"/>
      <c r="CM197" s="19"/>
      <c r="CN197" s="19"/>
      <c r="CO197" s="19"/>
      <c r="CP197" s="19"/>
      <c r="CQ197" s="19"/>
      <c r="CR197" s="19"/>
      <c r="CS197" s="19"/>
      <c r="CT197" s="19"/>
      <c r="CU197" s="19"/>
      <c r="CV197" s="19"/>
      <c r="CW197" s="19"/>
      <c r="CX197" s="19"/>
      <c r="CY197" s="19"/>
      <c r="CZ197" s="19"/>
      <c r="DA197" s="19"/>
      <c r="DB197" s="19"/>
      <c r="DC197" s="19"/>
      <c r="DD197" s="19"/>
      <c r="DE197" s="19"/>
      <c r="DF197" s="19"/>
      <c r="DG197" s="19"/>
      <c r="DH197" s="19"/>
      <c r="DI197" s="19"/>
      <c r="DJ197" s="19"/>
      <c r="DK197" s="19"/>
      <c r="DL197" s="19"/>
      <c r="DM197" s="19"/>
      <c r="DN197" s="19"/>
      <c r="DO197" s="19"/>
      <c r="DP197" s="19"/>
      <c r="DQ197" s="19"/>
      <c r="DR197" s="19"/>
      <c r="DS197" s="19"/>
      <c r="DT197" s="19"/>
      <c r="DU197" s="19"/>
      <c r="DV197" s="19"/>
      <c r="DW197" s="19"/>
      <c r="DX197" s="19"/>
      <c r="DY197" s="19"/>
      <c r="DZ197" s="19"/>
      <c r="EA197" s="19"/>
      <c r="EB197" s="19"/>
      <c r="EC197" s="19"/>
      <c r="ED197" s="19"/>
      <c r="EE197" s="19"/>
      <c r="EF197" s="19"/>
      <c r="EG197" s="19"/>
      <c r="EH197" s="19"/>
      <c r="EI197" s="19"/>
      <c r="EJ197" s="19"/>
      <c r="EK197" s="19"/>
      <c r="EL197" s="19"/>
      <c r="EM197" s="19"/>
      <c r="EN197" s="19"/>
      <c r="EO197" s="19"/>
      <c r="EP197" s="19"/>
      <c r="EQ197" s="19"/>
      <c r="ER197" s="19"/>
      <c r="ES197" s="19"/>
      <c r="ET197" s="19"/>
      <c r="EU197" s="19"/>
      <c r="EV197" s="19"/>
      <c r="EW197" s="19"/>
      <c r="EX197" s="19"/>
      <c r="EY197" s="19"/>
      <c r="EZ197" s="19"/>
      <c r="FA197" s="19"/>
      <c r="FB197" s="19"/>
      <c r="FC197" s="19"/>
      <c r="FD197" s="19"/>
      <c r="FE197" s="19"/>
      <c r="FF197" s="19"/>
      <c r="FG197" s="19"/>
      <c r="FH197" s="19"/>
      <c r="FI197" s="19"/>
      <c r="FJ197" s="19"/>
      <c r="FK197" s="19"/>
      <c r="FL197" s="19"/>
      <c r="FM197" s="19"/>
      <c r="FN197" s="19"/>
      <c r="FO197" s="19"/>
      <c r="FP197" s="19"/>
      <c r="FQ197" s="19"/>
      <c r="FR197" s="19"/>
      <c r="FS197" s="19"/>
      <c r="FT197" s="19"/>
      <c r="FU197" s="19"/>
      <c r="FV197" s="19"/>
      <c r="FW197" s="19"/>
      <c r="FX197" s="19"/>
      <c r="FY197" s="19"/>
      <c r="FZ197" s="19"/>
      <c r="GA197" s="19"/>
      <c r="GB197" s="19"/>
      <c r="GC197" s="19"/>
      <c r="GD197" s="19"/>
      <c r="GE197" s="19"/>
      <c r="GF197" s="19"/>
      <c r="GG197" s="19"/>
      <c r="GH197" s="19"/>
      <c r="GI197" s="19"/>
      <c r="GJ197" s="19"/>
      <c r="GK197" s="19"/>
      <c r="GL197" s="19"/>
      <c r="GM197" s="19"/>
      <c r="GN197" s="19"/>
      <c r="GO197" s="19"/>
      <c r="GP197" s="19"/>
      <c r="GQ197" s="19"/>
      <c r="GR197" s="19"/>
      <c r="GS197" s="19"/>
      <c r="GT197" s="19"/>
      <c r="GU197" s="19"/>
      <c r="GV197" s="19"/>
      <c r="GW197" s="19"/>
      <c r="GX197" s="19"/>
      <c r="GY197" s="19"/>
      <c r="GZ197" s="19"/>
      <c r="HA197" s="19"/>
      <c r="HB197" s="19"/>
      <c r="HC197" s="19"/>
      <c r="HD197" s="19"/>
      <c r="HE197" s="19"/>
      <c r="HF197" s="19"/>
      <c r="HG197" s="19"/>
      <c r="HH197" s="19"/>
      <c r="HI197" s="19"/>
      <c r="HJ197" s="19"/>
      <c r="HK197" s="19"/>
      <c r="HL197" s="19"/>
      <c r="HM197" s="19"/>
      <c r="HN197" s="19"/>
      <c r="HO197" s="19"/>
      <c r="HP197" s="19"/>
      <c r="HQ197" s="19"/>
      <c r="HR197" s="19"/>
      <c r="HS197" s="19"/>
      <c r="HT197" s="19"/>
      <c r="HU197" s="19"/>
      <c r="HV197" s="19"/>
      <c r="HW197" s="19"/>
      <c r="HX197" s="19"/>
    </row>
    <row r="198" spans="1:232" s="20" customFormat="1" ht="19.95" customHeight="1">
      <c r="A198" s="16">
        <v>154</v>
      </c>
      <c r="B198" s="17" t="s">
        <v>528</v>
      </c>
      <c r="C198" s="18" t="s">
        <v>120</v>
      </c>
      <c r="D198" s="39"/>
      <c r="E198" s="15">
        <v>873</v>
      </c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19"/>
      <c r="AI198" s="19"/>
      <c r="AJ198" s="19"/>
      <c r="AK198" s="19"/>
      <c r="AL198" s="19"/>
      <c r="AM198" s="19"/>
      <c r="AN198" s="19"/>
      <c r="AO198" s="19"/>
      <c r="AP198" s="19"/>
      <c r="AQ198" s="19"/>
      <c r="AR198" s="19"/>
      <c r="AS198" s="19"/>
      <c r="AT198" s="19"/>
      <c r="AU198" s="19"/>
      <c r="AV198" s="19"/>
      <c r="AW198" s="19"/>
      <c r="AX198" s="19"/>
      <c r="AY198" s="19"/>
      <c r="AZ198" s="19"/>
      <c r="BA198" s="19"/>
      <c r="BB198" s="19"/>
      <c r="BC198" s="19"/>
      <c r="BD198" s="19"/>
      <c r="BE198" s="19"/>
      <c r="BF198" s="19"/>
      <c r="BG198" s="19"/>
      <c r="BH198" s="19"/>
      <c r="BI198" s="19"/>
      <c r="BJ198" s="19"/>
      <c r="BK198" s="19"/>
      <c r="BL198" s="19"/>
      <c r="BM198" s="19"/>
      <c r="BN198" s="19"/>
      <c r="BO198" s="19"/>
      <c r="BP198" s="19"/>
      <c r="BQ198" s="19"/>
      <c r="BR198" s="19"/>
      <c r="BS198" s="19"/>
      <c r="BT198" s="19"/>
      <c r="BU198" s="19"/>
      <c r="BV198" s="19"/>
      <c r="BW198" s="19"/>
      <c r="BX198" s="19"/>
      <c r="BY198" s="19"/>
      <c r="BZ198" s="19"/>
      <c r="CA198" s="19"/>
      <c r="CB198" s="19"/>
      <c r="CC198" s="19"/>
      <c r="CD198" s="19"/>
      <c r="CE198" s="19"/>
      <c r="CF198" s="19"/>
      <c r="CG198" s="19"/>
      <c r="CH198" s="19"/>
      <c r="CI198" s="19"/>
      <c r="CJ198" s="19"/>
      <c r="CK198" s="19"/>
      <c r="CL198" s="19"/>
      <c r="CM198" s="19"/>
      <c r="CN198" s="19"/>
      <c r="CO198" s="19"/>
      <c r="CP198" s="19"/>
      <c r="CQ198" s="19"/>
      <c r="CR198" s="19"/>
      <c r="CS198" s="19"/>
      <c r="CT198" s="19"/>
      <c r="CU198" s="19"/>
      <c r="CV198" s="19"/>
      <c r="CW198" s="19"/>
      <c r="CX198" s="19"/>
      <c r="CY198" s="19"/>
      <c r="CZ198" s="19"/>
      <c r="DA198" s="19"/>
      <c r="DB198" s="19"/>
      <c r="DC198" s="19"/>
      <c r="DD198" s="19"/>
      <c r="DE198" s="19"/>
      <c r="DF198" s="19"/>
      <c r="DG198" s="19"/>
      <c r="DH198" s="19"/>
      <c r="DI198" s="19"/>
      <c r="DJ198" s="19"/>
      <c r="DK198" s="19"/>
      <c r="DL198" s="19"/>
      <c r="DM198" s="19"/>
      <c r="DN198" s="19"/>
      <c r="DO198" s="19"/>
      <c r="DP198" s="19"/>
      <c r="DQ198" s="19"/>
      <c r="DR198" s="19"/>
      <c r="DS198" s="19"/>
      <c r="DT198" s="19"/>
      <c r="DU198" s="19"/>
      <c r="DV198" s="19"/>
      <c r="DW198" s="19"/>
      <c r="DX198" s="19"/>
      <c r="DY198" s="19"/>
      <c r="DZ198" s="19"/>
      <c r="EA198" s="19"/>
      <c r="EB198" s="19"/>
      <c r="EC198" s="19"/>
      <c r="ED198" s="19"/>
      <c r="EE198" s="19"/>
      <c r="EF198" s="19"/>
      <c r="EG198" s="19"/>
      <c r="EH198" s="19"/>
      <c r="EI198" s="19"/>
      <c r="EJ198" s="19"/>
      <c r="EK198" s="19"/>
      <c r="EL198" s="19"/>
      <c r="EM198" s="19"/>
      <c r="EN198" s="19"/>
      <c r="EO198" s="19"/>
      <c r="EP198" s="19"/>
      <c r="EQ198" s="19"/>
      <c r="ER198" s="19"/>
      <c r="ES198" s="19"/>
      <c r="ET198" s="19"/>
      <c r="EU198" s="19"/>
      <c r="EV198" s="19"/>
      <c r="EW198" s="19"/>
      <c r="EX198" s="19"/>
      <c r="EY198" s="19"/>
      <c r="EZ198" s="19"/>
      <c r="FA198" s="19"/>
      <c r="FB198" s="19"/>
      <c r="FC198" s="19"/>
      <c r="FD198" s="19"/>
      <c r="FE198" s="19"/>
      <c r="FF198" s="19"/>
      <c r="FG198" s="19"/>
      <c r="FH198" s="19"/>
      <c r="FI198" s="19"/>
      <c r="FJ198" s="19"/>
      <c r="FK198" s="19"/>
      <c r="FL198" s="19"/>
      <c r="FM198" s="19"/>
      <c r="FN198" s="19"/>
      <c r="FO198" s="19"/>
      <c r="FP198" s="19"/>
      <c r="FQ198" s="19"/>
      <c r="FR198" s="19"/>
      <c r="FS198" s="19"/>
      <c r="FT198" s="19"/>
      <c r="FU198" s="19"/>
      <c r="FV198" s="19"/>
      <c r="FW198" s="19"/>
      <c r="FX198" s="19"/>
      <c r="FY198" s="19"/>
      <c r="FZ198" s="19"/>
      <c r="GA198" s="19"/>
      <c r="GB198" s="19"/>
      <c r="GC198" s="19"/>
      <c r="GD198" s="19"/>
      <c r="GE198" s="19"/>
      <c r="GF198" s="19"/>
      <c r="GG198" s="19"/>
      <c r="GH198" s="19"/>
      <c r="GI198" s="19"/>
      <c r="GJ198" s="19"/>
      <c r="GK198" s="19"/>
      <c r="GL198" s="19"/>
      <c r="GM198" s="19"/>
      <c r="GN198" s="19"/>
      <c r="GO198" s="19"/>
      <c r="GP198" s="19"/>
      <c r="GQ198" s="19"/>
      <c r="GR198" s="19"/>
      <c r="GS198" s="19"/>
      <c r="GT198" s="19"/>
      <c r="GU198" s="19"/>
      <c r="GV198" s="19"/>
      <c r="GW198" s="19"/>
      <c r="GX198" s="19"/>
      <c r="GY198" s="19"/>
      <c r="GZ198" s="19"/>
      <c r="HA198" s="19"/>
      <c r="HB198" s="19"/>
      <c r="HC198" s="19"/>
      <c r="HD198" s="19"/>
      <c r="HE198" s="19"/>
      <c r="HF198" s="19"/>
      <c r="HG198" s="19"/>
      <c r="HH198" s="19"/>
      <c r="HI198" s="19"/>
      <c r="HJ198" s="19"/>
      <c r="HK198" s="19"/>
      <c r="HL198" s="19"/>
      <c r="HM198" s="19"/>
      <c r="HN198" s="19"/>
      <c r="HO198" s="19"/>
      <c r="HP198" s="19"/>
      <c r="HQ198" s="19"/>
      <c r="HR198" s="19"/>
      <c r="HS198" s="19"/>
      <c r="HT198" s="19"/>
      <c r="HU198" s="19"/>
      <c r="HV198" s="19"/>
      <c r="HW198" s="19"/>
      <c r="HX198" s="19"/>
    </row>
    <row r="199" spans="1:232" s="20" customFormat="1" ht="19.95" customHeight="1">
      <c r="A199" s="16">
        <v>155</v>
      </c>
      <c r="B199" s="17" t="s">
        <v>528</v>
      </c>
      <c r="C199" s="18" t="s">
        <v>121</v>
      </c>
      <c r="D199" s="39"/>
      <c r="E199" s="15">
        <v>454</v>
      </c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19"/>
      <c r="AI199" s="19"/>
      <c r="AJ199" s="19"/>
      <c r="AK199" s="19"/>
      <c r="AL199" s="19"/>
      <c r="AM199" s="19"/>
      <c r="AN199" s="19"/>
      <c r="AO199" s="19"/>
      <c r="AP199" s="19"/>
      <c r="AQ199" s="19"/>
      <c r="AR199" s="19"/>
      <c r="AS199" s="19"/>
      <c r="AT199" s="19"/>
      <c r="AU199" s="19"/>
      <c r="AV199" s="19"/>
      <c r="AW199" s="19"/>
      <c r="AX199" s="19"/>
      <c r="AY199" s="19"/>
      <c r="AZ199" s="19"/>
      <c r="BA199" s="19"/>
      <c r="BB199" s="19"/>
      <c r="BC199" s="19"/>
      <c r="BD199" s="19"/>
      <c r="BE199" s="19"/>
      <c r="BF199" s="19"/>
      <c r="BG199" s="19"/>
      <c r="BH199" s="19"/>
      <c r="BI199" s="19"/>
      <c r="BJ199" s="19"/>
      <c r="BK199" s="19"/>
      <c r="BL199" s="19"/>
      <c r="BM199" s="19"/>
      <c r="BN199" s="19"/>
      <c r="BO199" s="19"/>
      <c r="BP199" s="19"/>
      <c r="BQ199" s="19"/>
      <c r="BR199" s="19"/>
      <c r="BS199" s="19"/>
      <c r="BT199" s="19"/>
      <c r="BU199" s="19"/>
      <c r="BV199" s="19"/>
      <c r="BW199" s="19"/>
      <c r="BX199" s="19"/>
      <c r="BY199" s="19"/>
      <c r="BZ199" s="19"/>
      <c r="CA199" s="19"/>
      <c r="CB199" s="19"/>
      <c r="CC199" s="19"/>
      <c r="CD199" s="19"/>
      <c r="CE199" s="19"/>
      <c r="CF199" s="19"/>
      <c r="CG199" s="19"/>
      <c r="CH199" s="19"/>
      <c r="CI199" s="19"/>
      <c r="CJ199" s="19"/>
      <c r="CK199" s="19"/>
      <c r="CL199" s="19"/>
      <c r="CM199" s="19"/>
      <c r="CN199" s="19"/>
      <c r="CO199" s="19"/>
      <c r="CP199" s="19"/>
      <c r="CQ199" s="19"/>
      <c r="CR199" s="19"/>
      <c r="CS199" s="19"/>
      <c r="CT199" s="19"/>
      <c r="CU199" s="19"/>
      <c r="CV199" s="19"/>
      <c r="CW199" s="19"/>
      <c r="CX199" s="19"/>
      <c r="CY199" s="19"/>
      <c r="CZ199" s="19"/>
      <c r="DA199" s="19"/>
      <c r="DB199" s="19"/>
      <c r="DC199" s="19"/>
      <c r="DD199" s="19"/>
      <c r="DE199" s="19"/>
      <c r="DF199" s="19"/>
      <c r="DG199" s="19"/>
      <c r="DH199" s="19"/>
      <c r="DI199" s="19"/>
      <c r="DJ199" s="19"/>
      <c r="DK199" s="19"/>
      <c r="DL199" s="19"/>
      <c r="DM199" s="19"/>
      <c r="DN199" s="19"/>
      <c r="DO199" s="19"/>
      <c r="DP199" s="19"/>
      <c r="DQ199" s="19"/>
      <c r="DR199" s="19"/>
      <c r="DS199" s="19"/>
      <c r="DT199" s="19"/>
      <c r="DU199" s="19"/>
      <c r="DV199" s="19"/>
      <c r="DW199" s="19"/>
      <c r="DX199" s="19"/>
      <c r="DY199" s="19"/>
      <c r="DZ199" s="19"/>
      <c r="EA199" s="19"/>
      <c r="EB199" s="19"/>
      <c r="EC199" s="19"/>
      <c r="ED199" s="19"/>
      <c r="EE199" s="19"/>
      <c r="EF199" s="19"/>
      <c r="EG199" s="19"/>
      <c r="EH199" s="19"/>
      <c r="EI199" s="19"/>
      <c r="EJ199" s="19"/>
      <c r="EK199" s="19"/>
      <c r="EL199" s="19"/>
      <c r="EM199" s="19"/>
      <c r="EN199" s="19"/>
      <c r="EO199" s="19"/>
      <c r="EP199" s="19"/>
      <c r="EQ199" s="19"/>
      <c r="ER199" s="19"/>
      <c r="ES199" s="19"/>
      <c r="ET199" s="19"/>
      <c r="EU199" s="19"/>
      <c r="EV199" s="19"/>
      <c r="EW199" s="19"/>
      <c r="EX199" s="19"/>
      <c r="EY199" s="19"/>
      <c r="EZ199" s="19"/>
      <c r="FA199" s="19"/>
      <c r="FB199" s="19"/>
      <c r="FC199" s="19"/>
      <c r="FD199" s="19"/>
      <c r="FE199" s="19"/>
      <c r="FF199" s="19"/>
      <c r="FG199" s="19"/>
      <c r="FH199" s="19"/>
      <c r="FI199" s="19"/>
      <c r="FJ199" s="19"/>
      <c r="FK199" s="19"/>
      <c r="FL199" s="19"/>
      <c r="FM199" s="19"/>
      <c r="FN199" s="19"/>
      <c r="FO199" s="19"/>
      <c r="FP199" s="19"/>
      <c r="FQ199" s="19"/>
      <c r="FR199" s="19"/>
      <c r="FS199" s="19"/>
      <c r="FT199" s="19"/>
      <c r="FU199" s="19"/>
      <c r="FV199" s="19"/>
      <c r="FW199" s="19"/>
      <c r="FX199" s="19"/>
      <c r="FY199" s="19"/>
      <c r="FZ199" s="19"/>
      <c r="GA199" s="19"/>
      <c r="GB199" s="19"/>
      <c r="GC199" s="19"/>
      <c r="GD199" s="19"/>
      <c r="GE199" s="19"/>
      <c r="GF199" s="19"/>
      <c r="GG199" s="19"/>
      <c r="GH199" s="19"/>
      <c r="GI199" s="19"/>
      <c r="GJ199" s="19"/>
      <c r="GK199" s="19"/>
      <c r="GL199" s="19"/>
      <c r="GM199" s="19"/>
      <c r="GN199" s="19"/>
      <c r="GO199" s="19"/>
      <c r="GP199" s="19"/>
      <c r="GQ199" s="19"/>
      <c r="GR199" s="19"/>
      <c r="GS199" s="19"/>
      <c r="GT199" s="19"/>
      <c r="GU199" s="19"/>
      <c r="GV199" s="19"/>
      <c r="GW199" s="19"/>
      <c r="GX199" s="19"/>
      <c r="GY199" s="19"/>
      <c r="GZ199" s="19"/>
      <c r="HA199" s="19"/>
      <c r="HB199" s="19"/>
      <c r="HC199" s="19"/>
      <c r="HD199" s="19"/>
      <c r="HE199" s="19"/>
      <c r="HF199" s="19"/>
      <c r="HG199" s="19"/>
      <c r="HH199" s="19"/>
      <c r="HI199" s="19"/>
      <c r="HJ199" s="19"/>
      <c r="HK199" s="19"/>
      <c r="HL199" s="19"/>
      <c r="HM199" s="19"/>
      <c r="HN199" s="19"/>
      <c r="HO199" s="19"/>
      <c r="HP199" s="19"/>
      <c r="HQ199" s="19"/>
      <c r="HR199" s="19"/>
      <c r="HS199" s="19"/>
      <c r="HT199" s="19"/>
      <c r="HU199" s="19"/>
      <c r="HV199" s="19"/>
      <c r="HW199" s="19"/>
      <c r="HX199" s="19"/>
    </row>
    <row r="200" spans="1:232" s="20" customFormat="1" ht="19.95" customHeight="1">
      <c r="A200" s="16">
        <v>156</v>
      </c>
      <c r="B200" s="17" t="s">
        <v>528</v>
      </c>
      <c r="C200" s="18" t="s">
        <v>122</v>
      </c>
      <c r="D200" s="39"/>
      <c r="E200" s="15">
        <v>539</v>
      </c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  <c r="AI200" s="19"/>
      <c r="AJ200" s="19"/>
      <c r="AK200" s="19"/>
      <c r="AL200" s="19"/>
      <c r="AM200" s="19"/>
      <c r="AN200" s="19"/>
      <c r="AO200" s="19"/>
      <c r="AP200" s="19"/>
      <c r="AQ200" s="19"/>
      <c r="AR200" s="19"/>
      <c r="AS200" s="19"/>
      <c r="AT200" s="19"/>
      <c r="AU200" s="19"/>
      <c r="AV200" s="19"/>
      <c r="AW200" s="19"/>
      <c r="AX200" s="19"/>
      <c r="AY200" s="19"/>
      <c r="AZ200" s="19"/>
      <c r="BA200" s="19"/>
      <c r="BB200" s="19"/>
      <c r="BC200" s="19"/>
      <c r="BD200" s="19"/>
      <c r="BE200" s="19"/>
      <c r="BF200" s="19"/>
      <c r="BG200" s="19"/>
      <c r="BH200" s="19"/>
      <c r="BI200" s="19"/>
      <c r="BJ200" s="19"/>
      <c r="BK200" s="19"/>
      <c r="BL200" s="19"/>
      <c r="BM200" s="19"/>
      <c r="BN200" s="19"/>
      <c r="BO200" s="19"/>
      <c r="BP200" s="19"/>
      <c r="BQ200" s="19"/>
      <c r="BR200" s="19"/>
      <c r="BS200" s="19"/>
      <c r="BT200" s="19"/>
      <c r="BU200" s="19"/>
      <c r="BV200" s="19"/>
      <c r="BW200" s="19"/>
      <c r="BX200" s="19"/>
      <c r="BY200" s="19"/>
      <c r="BZ200" s="19"/>
      <c r="CA200" s="19"/>
      <c r="CB200" s="19"/>
      <c r="CC200" s="19"/>
      <c r="CD200" s="19"/>
      <c r="CE200" s="19"/>
      <c r="CF200" s="19"/>
      <c r="CG200" s="19"/>
      <c r="CH200" s="19"/>
      <c r="CI200" s="19"/>
      <c r="CJ200" s="19"/>
      <c r="CK200" s="19"/>
      <c r="CL200" s="19"/>
      <c r="CM200" s="19"/>
      <c r="CN200" s="19"/>
      <c r="CO200" s="19"/>
      <c r="CP200" s="19"/>
      <c r="CQ200" s="19"/>
      <c r="CR200" s="19"/>
      <c r="CS200" s="19"/>
      <c r="CT200" s="19"/>
      <c r="CU200" s="19"/>
      <c r="CV200" s="19"/>
      <c r="CW200" s="19"/>
      <c r="CX200" s="19"/>
      <c r="CY200" s="19"/>
      <c r="CZ200" s="19"/>
      <c r="DA200" s="19"/>
      <c r="DB200" s="19"/>
      <c r="DC200" s="19"/>
      <c r="DD200" s="19"/>
      <c r="DE200" s="19"/>
      <c r="DF200" s="19"/>
      <c r="DG200" s="19"/>
      <c r="DH200" s="19"/>
      <c r="DI200" s="19"/>
      <c r="DJ200" s="19"/>
      <c r="DK200" s="19"/>
      <c r="DL200" s="19"/>
      <c r="DM200" s="19"/>
      <c r="DN200" s="19"/>
      <c r="DO200" s="19"/>
      <c r="DP200" s="19"/>
      <c r="DQ200" s="19"/>
      <c r="DR200" s="19"/>
      <c r="DS200" s="19"/>
      <c r="DT200" s="19"/>
      <c r="DU200" s="19"/>
      <c r="DV200" s="19"/>
      <c r="DW200" s="19"/>
      <c r="DX200" s="19"/>
      <c r="DY200" s="19"/>
      <c r="DZ200" s="19"/>
      <c r="EA200" s="19"/>
      <c r="EB200" s="19"/>
      <c r="EC200" s="19"/>
      <c r="ED200" s="19"/>
      <c r="EE200" s="19"/>
      <c r="EF200" s="19"/>
      <c r="EG200" s="19"/>
      <c r="EH200" s="19"/>
      <c r="EI200" s="19"/>
      <c r="EJ200" s="19"/>
      <c r="EK200" s="19"/>
      <c r="EL200" s="19"/>
      <c r="EM200" s="19"/>
      <c r="EN200" s="19"/>
      <c r="EO200" s="19"/>
      <c r="EP200" s="19"/>
      <c r="EQ200" s="19"/>
      <c r="ER200" s="19"/>
      <c r="ES200" s="19"/>
      <c r="ET200" s="19"/>
      <c r="EU200" s="19"/>
      <c r="EV200" s="19"/>
      <c r="EW200" s="19"/>
      <c r="EX200" s="19"/>
      <c r="EY200" s="19"/>
      <c r="EZ200" s="19"/>
      <c r="FA200" s="19"/>
      <c r="FB200" s="19"/>
      <c r="FC200" s="19"/>
      <c r="FD200" s="19"/>
      <c r="FE200" s="19"/>
      <c r="FF200" s="19"/>
      <c r="FG200" s="19"/>
      <c r="FH200" s="19"/>
      <c r="FI200" s="19"/>
      <c r="FJ200" s="19"/>
      <c r="FK200" s="19"/>
      <c r="FL200" s="19"/>
      <c r="FM200" s="19"/>
      <c r="FN200" s="19"/>
      <c r="FO200" s="19"/>
      <c r="FP200" s="19"/>
      <c r="FQ200" s="19"/>
      <c r="FR200" s="19"/>
      <c r="FS200" s="19"/>
      <c r="FT200" s="19"/>
      <c r="FU200" s="19"/>
      <c r="FV200" s="19"/>
      <c r="FW200" s="19"/>
      <c r="FX200" s="19"/>
      <c r="FY200" s="19"/>
      <c r="FZ200" s="19"/>
      <c r="GA200" s="19"/>
      <c r="GB200" s="19"/>
      <c r="GC200" s="19"/>
      <c r="GD200" s="19"/>
      <c r="GE200" s="19"/>
      <c r="GF200" s="19"/>
      <c r="GG200" s="19"/>
      <c r="GH200" s="19"/>
      <c r="GI200" s="19"/>
      <c r="GJ200" s="19"/>
      <c r="GK200" s="19"/>
      <c r="GL200" s="19"/>
      <c r="GM200" s="19"/>
      <c r="GN200" s="19"/>
      <c r="GO200" s="19"/>
      <c r="GP200" s="19"/>
      <c r="GQ200" s="19"/>
      <c r="GR200" s="19"/>
      <c r="GS200" s="19"/>
      <c r="GT200" s="19"/>
      <c r="GU200" s="19"/>
      <c r="GV200" s="19"/>
      <c r="GW200" s="19"/>
      <c r="GX200" s="19"/>
      <c r="GY200" s="19"/>
      <c r="GZ200" s="19"/>
      <c r="HA200" s="19"/>
      <c r="HB200" s="19"/>
      <c r="HC200" s="19"/>
      <c r="HD200" s="19"/>
      <c r="HE200" s="19"/>
      <c r="HF200" s="19"/>
      <c r="HG200" s="19"/>
      <c r="HH200" s="19"/>
      <c r="HI200" s="19"/>
      <c r="HJ200" s="19"/>
      <c r="HK200" s="19"/>
      <c r="HL200" s="19"/>
      <c r="HM200" s="19"/>
      <c r="HN200" s="19"/>
      <c r="HO200" s="19"/>
      <c r="HP200" s="19"/>
      <c r="HQ200" s="19"/>
      <c r="HR200" s="19"/>
      <c r="HS200" s="19"/>
      <c r="HT200" s="19"/>
      <c r="HU200" s="19"/>
      <c r="HV200" s="19"/>
      <c r="HW200" s="19"/>
      <c r="HX200" s="19"/>
    </row>
    <row r="201" spans="1:232" s="20" customFormat="1" ht="19.95" customHeight="1">
      <c r="A201" s="16">
        <v>157</v>
      </c>
      <c r="B201" s="17" t="s">
        <v>529</v>
      </c>
      <c r="C201" s="18" t="s">
        <v>123</v>
      </c>
      <c r="D201" s="39"/>
      <c r="E201" s="15">
        <v>1129</v>
      </c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19"/>
      <c r="AI201" s="19"/>
      <c r="AJ201" s="19"/>
      <c r="AK201" s="19"/>
      <c r="AL201" s="19"/>
      <c r="AM201" s="19"/>
      <c r="AN201" s="19"/>
      <c r="AO201" s="19"/>
      <c r="AP201" s="19"/>
      <c r="AQ201" s="19"/>
      <c r="AR201" s="19"/>
      <c r="AS201" s="19"/>
      <c r="AT201" s="19"/>
      <c r="AU201" s="19"/>
      <c r="AV201" s="19"/>
      <c r="AW201" s="19"/>
      <c r="AX201" s="19"/>
      <c r="AY201" s="19"/>
      <c r="AZ201" s="19"/>
      <c r="BA201" s="19"/>
      <c r="BB201" s="19"/>
      <c r="BC201" s="19"/>
      <c r="BD201" s="19"/>
      <c r="BE201" s="19"/>
      <c r="BF201" s="19"/>
      <c r="BG201" s="19"/>
      <c r="BH201" s="19"/>
      <c r="BI201" s="19"/>
      <c r="BJ201" s="19"/>
      <c r="BK201" s="19"/>
      <c r="BL201" s="19"/>
      <c r="BM201" s="19"/>
      <c r="BN201" s="19"/>
      <c r="BO201" s="19"/>
      <c r="BP201" s="19"/>
      <c r="BQ201" s="19"/>
      <c r="BR201" s="19"/>
      <c r="BS201" s="19"/>
      <c r="BT201" s="19"/>
      <c r="BU201" s="19"/>
      <c r="BV201" s="19"/>
      <c r="BW201" s="19"/>
      <c r="BX201" s="19"/>
      <c r="BY201" s="19"/>
      <c r="BZ201" s="19"/>
      <c r="CA201" s="19"/>
      <c r="CB201" s="19"/>
      <c r="CC201" s="19"/>
      <c r="CD201" s="19"/>
      <c r="CE201" s="19"/>
      <c r="CF201" s="19"/>
      <c r="CG201" s="19"/>
      <c r="CH201" s="19"/>
      <c r="CI201" s="19"/>
      <c r="CJ201" s="19"/>
      <c r="CK201" s="19"/>
      <c r="CL201" s="19"/>
      <c r="CM201" s="19"/>
      <c r="CN201" s="19"/>
      <c r="CO201" s="19"/>
      <c r="CP201" s="19"/>
      <c r="CQ201" s="19"/>
      <c r="CR201" s="19"/>
      <c r="CS201" s="19"/>
      <c r="CT201" s="19"/>
      <c r="CU201" s="19"/>
      <c r="CV201" s="19"/>
      <c r="CW201" s="19"/>
      <c r="CX201" s="19"/>
      <c r="CY201" s="19"/>
      <c r="CZ201" s="19"/>
      <c r="DA201" s="19"/>
      <c r="DB201" s="19"/>
      <c r="DC201" s="19"/>
      <c r="DD201" s="19"/>
      <c r="DE201" s="19"/>
      <c r="DF201" s="19"/>
      <c r="DG201" s="19"/>
      <c r="DH201" s="19"/>
      <c r="DI201" s="19"/>
      <c r="DJ201" s="19"/>
      <c r="DK201" s="19"/>
      <c r="DL201" s="19"/>
      <c r="DM201" s="19"/>
      <c r="DN201" s="19"/>
      <c r="DO201" s="19"/>
      <c r="DP201" s="19"/>
      <c r="DQ201" s="19"/>
      <c r="DR201" s="19"/>
      <c r="DS201" s="19"/>
      <c r="DT201" s="19"/>
      <c r="DU201" s="19"/>
      <c r="DV201" s="19"/>
      <c r="DW201" s="19"/>
      <c r="DX201" s="19"/>
      <c r="DY201" s="19"/>
      <c r="DZ201" s="19"/>
      <c r="EA201" s="19"/>
      <c r="EB201" s="19"/>
      <c r="EC201" s="19"/>
      <c r="ED201" s="19"/>
      <c r="EE201" s="19"/>
      <c r="EF201" s="19"/>
      <c r="EG201" s="19"/>
      <c r="EH201" s="19"/>
      <c r="EI201" s="19"/>
      <c r="EJ201" s="19"/>
      <c r="EK201" s="19"/>
      <c r="EL201" s="19"/>
      <c r="EM201" s="19"/>
      <c r="EN201" s="19"/>
      <c r="EO201" s="19"/>
      <c r="EP201" s="19"/>
      <c r="EQ201" s="19"/>
      <c r="ER201" s="19"/>
      <c r="ES201" s="19"/>
      <c r="ET201" s="19"/>
      <c r="EU201" s="19"/>
      <c r="EV201" s="19"/>
      <c r="EW201" s="19"/>
      <c r="EX201" s="19"/>
      <c r="EY201" s="19"/>
      <c r="EZ201" s="19"/>
      <c r="FA201" s="19"/>
      <c r="FB201" s="19"/>
      <c r="FC201" s="19"/>
      <c r="FD201" s="19"/>
      <c r="FE201" s="19"/>
      <c r="FF201" s="19"/>
      <c r="FG201" s="19"/>
      <c r="FH201" s="19"/>
      <c r="FI201" s="19"/>
      <c r="FJ201" s="19"/>
      <c r="FK201" s="19"/>
      <c r="FL201" s="19"/>
      <c r="FM201" s="19"/>
      <c r="FN201" s="19"/>
      <c r="FO201" s="19"/>
      <c r="FP201" s="19"/>
      <c r="FQ201" s="19"/>
      <c r="FR201" s="19"/>
      <c r="FS201" s="19"/>
      <c r="FT201" s="19"/>
      <c r="FU201" s="19"/>
      <c r="FV201" s="19"/>
      <c r="FW201" s="19"/>
      <c r="FX201" s="19"/>
      <c r="FY201" s="19"/>
      <c r="FZ201" s="19"/>
      <c r="GA201" s="19"/>
      <c r="GB201" s="19"/>
      <c r="GC201" s="19"/>
      <c r="GD201" s="19"/>
      <c r="GE201" s="19"/>
      <c r="GF201" s="19"/>
      <c r="GG201" s="19"/>
      <c r="GH201" s="19"/>
      <c r="GI201" s="19"/>
      <c r="GJ201" s="19"/>
      <c r="GK201" s="19"/>
      <c r="GL201" s="19"/>
      <c r="GM201" s="19"/>
      <c r="GN201" s="19"/>
      <c r="GO201" s="19"/>
      <c r="GP201" s="19"/>
      <c r="GQ201" s="19"/>
      <c r="GR201" s="19"/>
      <c r="GS201" s="19"/>
      <c r="GT201" s="19"/>
      <c r="GU201" s="19"/>
      <c r="GV201" s="19"/>
      <c r="GW201" s="19"/>
      <c r="GX201" s="19"/>
      <c r="GY201" s="19"/>
      <c r="GZ201" s="19"/>
      <c r="HA201" s="19"/>
      <c r="HB201" s="19"/>
      <c r="HC201" s="19"/>
      <c r="HD201" s="19"/>
      <c r="HE201" s="19"/>
      <c r="HF201" s="19"/>
      <c r="HG201" s="19"/>
      <c r="HH201" s="19"/>
      <c r="HI201" s="19"/>
      <c r="HJ201" s="19"/>
      <c r="HK201" s="19"/>
      <c r="HL201" s="19"/>
      <c r="HM201" s="19"/>
      <c r="HN201" s="19"/>
      <c r="HO201" s="19"/>
      <c r="HP201" s="19"/>
      <c r="HQ201" s="19"/>
      <c r="HR201" s="19"/>
      <c r="HS201" s="19"/>
      <c r="HT201" s="19"/>
      <c r="HU201" s="19"/>
      <c r="HV201" s="19"/>
      <c r="HW201" s="19"/>
      <c r="HX201" s="19"/>
    </row>
    <row r="202" spans="1:232" s="20" customFormat="1" ht="19.95" customHeight="1">
      <c r="A202" s="16">
        <v>158</v>
      </c>
      <c r="B202" s="17" t="s">
        <v>530</v>
      </c>
      <c r="C202" s="18" t="s">
        <v>124</v>
      </c>
      <c r="D202" s="39"/>
      <c r="E202" s="15">
        <v>900</v>
      </c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  <c r="AI202" s="19"/>
      <c r="AJ202" s="19"/>
      <c r="AK202" s="19"/>
      <c r="AL202" s="19"/>
      <c r="AM202" s="19"/>
      <c r="AN202" s="19"/>
      <c r="AO202" s="19"/>
      <c r="AP202" s="19"/>
      <c r="AQ202" s="19"/>
      <c r="AR202" s="19"/>
      <c r="AS202" s="19"/>
      <c r="AT202" s="19"/>
      <c r="AU202" s="19"/>
      <c r="AV202" s="19"/>
      <c r="AW202" s="19"/>
      <c r="AX202" s="19"/>
      <c r="AY202" s="19"/>
      <c r="AZ202" s="19"/>
      <c r="BA202" s="19"/>
      <c r="BB202" s="19"/>
      <c r="BC202" s="19"/>
      <c r="BD202" s="19"/>
      <c r="BE202" s="19"/>
      <c r="BF202" s="19"/>
      <c r="BG202" s="19"/>
      <c r="BH202" s="19"/>
      <c r="BI202" s="19"/>
      <c r="BJ202" s="19"/>
      <c r="BK202" s="19"/>
      <c r="BL202" s="19"/>
      <c r="BM202" s="19"/>
      <c r="BN202" s="19"/>
      <c r="BO202" s="19"/>
      <c r="BP202" s="19"/>
      <c r="BQ202" s="19"/>
      <c r="BR202" s="19"/>
      <c r="BS202" s="19"/>
      <c r="BT202" s="19"/>
      <c r="BU202" s="19"/>
      <c r="BV202" s="19"/>
      <c r="BW202" s="19"/>
      <c r="BX202" s="19"/>
      <c r="BY202" s="19"/>
      <c r="BZ202" s="19"/>
      <c r="CA202" s="19"/>
      <c r="CB202" s="19"/>
      <c r="CC202" s="19"/>
      <c r="CD202" s="19"/>
      <c r="CE202" s="19"/>
      <c r="CF202" s="19"/>
      <c r="CG202" s="19"/>
      <c r="CH202" s="19"/>
      <c r="CI202" s="19"/>
      <c r="CJ202" s="19"/>
      <c r="CK202" s="19"/>
      <c r="CL202" s="19"/>
      <c r="CM202" s="19"/>
      <c r="CN202" s="19"/>
      <c r="CO202" s="19"/>
      <c r="CP202" s="19"/>
      <c r="CQ202" s="19"/>
      <c r="CR202" s="19"/>
      <c r="CS202" s="19"/>
      <c r="CT202" s="19"/>
      <c r="CU202" s="19"/>
      <c r="CV202" s="19"/>
      <c r="CW202" s="19"/>
      <c r="CX202" s="19"/>
      <c r="CY202" s="19"/>
      <c r="CZ202" s="19"/>
      <c r="DA202" s="19"/>
      <c r="DB202" s="19"/>
      <c r="DC202" s="19"/>
      <c r="DD202" s="19"/>
      <c r="DE202" s="19"/>
      <c r="DF202" s="19"/>
      <c r="DG202" s="19"/>
      <c r="DH202" s="19"/>
      <c r="DI202" s="19"/>
      <c r="DJ202" s="19"/>
      <c r="DK202" s="19"/>
      <c r="DL202" s="19"/>
      <c r="DM202" s="19"/>
      <c r="DN202" s="19"/>
      <c r="DO202" s="19"/>
      <c r="DP202" s="19"/>
      <c r="DQ202" s="19"/>
      <c r="DR202" s="19"/>
      <c r="DS202" s="19"/>
      <c r="DT202" s="19"/>
      <c r="DU202" s="19"/>
      <c r="DV202" s="19"/>
      <c r="DW202" s="19"/>
      <c r="DX202" s="19"/>
      <c r="DY202" s="19"/>
      <c r="DZ202" s="19"/>
      <c r="EA202" s="19"/>
      <c r="EB202" s="19"/>
      <c r="EC202" s="19"/>
      <c r="ED202" s="19"/>
      <c r="EE202" s="19"/>
      <c r="EF202" s="19"/>
      <c r="EG202" s="19"/>
      <c r="EH202" s="19"/>
      <c r="EI202" s="19"/>
      <c r="EJ202" s="19"/>
      <c r="EK202" s="19"/>
      <c r="EL202" s="19"/>
      <c r="EM202" s="19"/>
      <c r="EN202" s="19"/>
      <c r="EO202" s="19"/>
      <c r="EP202" s="19"/>
      <c r="EQ202" s="19"/>
      <c r="ER202" s="19"/>
      <c r="ES202" s="19"/>
      <c r="ET202" s="19"/>
      <c r="EU202" s="19"/>
      <c r="EV202" s="19"/>
      <c r="EW202" s="19"/>
      <c r="EX202" s="19"/>
      <c r="EY202" s="19"/>
      <c r="EZ202" s="19"/>
      <c r="FA202" s="19"/>
      <c r="FB202" s="19"/>
      <c r="FC202" s="19"/>
      <c r="FD202" s="19"/>
      <c r="FE202" s="19"/>
      <c r="FF202" s="19"/>
      <c r="FG202" s="19"/>
      <c r="FH202" s="19"/>
      <c r="FI202" s="19"/>
      <c r="FJ202" s="19"/>
      <c r="FK202" s="19"/>
      <c r="FL202" s="19"/>
      <c r="FM202" s="19"/>
      <c r="FN202" s="19"/>
      <c r="FO202" s="19"/>
      <c r="FP202" s="19"/>
      <c r="FQ202" s="19"/>
      <c r="FR202" s="19"/>
      <c r="FS202" s="19"/>
      <c r="FT202" s="19"/>
      <c r="FU202" s="19"/>
      <c r="FV202" s="19"/>
      <c r="FW202" s="19"/>
      <c r="FX202" s="19"/>
      <c r="FY202" s="19"/>
      <c r="FZ202" s="19"/>
      <c r="GA202" s="19"/>
      <c r="GB202" s="19"/>
      <c r="GC202" s="19"/>
      <c r="GD202" s="19"/>
      <c r="GE202" s="19"/>
      <c r="GF202" s="19"/>
      <c r="GG202" s="19"/>
      <c r="GH202" s="19"/>
      <c r="GI202" s="19"/>
      <c r="GJ202" s="19"/>
      <c r="GK202" s="19"/>
      <c r="GL202" s="19"/>
      <c r="GM202" s="19"/>
      <c r="GN202" s="19"/>
      <c r="GO202" s="19"/>
      <c r="GP202" s="19"/>
      <c r="GQ202" s="19"/>
      <c r="GR202" s="19"/>
      <c r="GS202" s="19"/>
      <c r="GT202" s="19"/>
      <c r="GU202" s="19"/>
      <c r="GV202" s="19"/>
      <c r="GW202" s="19"/>
      <c r="GX202" s="19"/>
      <c r="GY202" s="19"/>
      <c r="GZ202" s="19"/>
      <c r="HA202" s="19"/>
      <c r="HB202" s="19"/>
      <c r="HC202" s="19"/>
      <c r="HD202" s="19"/>
      <c r="HE202" s="19"/>
      <c r="HF202" s="19"/>
      <c r="HG202" s="19"/>
      <c r="HH202" s="19"/>
      <c r="HI202" s="19"/>
      <c r="HJ202" s="19"/>
      <c r="HK202" s="19"/>
      <c r="HL202" s="19"/>
      <c r="HM202" s="19"/>
      <c r="HN202" s="19"/>
      <c r="HO202" s="19"/>
      <c r="HP202" s="19"/>
      <c r="HQ202" s="19"/>
      <c r="HR202" s="19"/>
      <c r="HS202" s="19"/>
      <c r="HT202" s="19"/>
      <c r="HU202" s="19"/>
      <c r="HV202" s="19"/>
      <c r="HW202" s="19"/>
      <c r="HX202" s="19"/>
    </row>
    <row r="203" spans="1:232" s="20" customFormat="1" ht="19.95" customHeight="1">
      <c r="A203" s="16">
        <v>159</v>
      </c>
      <c r="B203" s="17" t="s">
        <v>524</v>
      </c>
      <c r="C203" s="18" t="s">
        <v>125</v>
      </c>
      <c r="D203" s="39"/>
      <c r="E203" s="15">
        <v>2181</v>
      </c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  <c r="AI203" s="19"/>
      <c r="AJ203" s="19"/>
      <c r="AK203" s="19"/>
      <c r="AL203" s="19"/>
      <c r="AM203" s="19"/>
      <c r="AN203" s="19"/>
      <c r="AO203" s="19"/>
      <c r="AP203" s="19"/>
      <c r="AQ203" s="19"/>
      <c r="AR203" s="19"/>
      <c r="AS203" s="19"/>
      <c r="AT203" s="19"/>
      <c r="AU203" s="19"/>
      <c r="AV203" s="19"/>
      <c r="AW203" s="19"/>
      <c r="AX203" s="19"/>
      <c r="AY203" s="19"/>
      <c r="AZ203" s="19"/>
      <c r="BA203" s="19"/>
      <c r="BB203" s="19"/>
      <c r="BC203" s="19"/>
      <c r="BD203" s="19"/>
      <c r="BE203" s="19"/>
      <c r="BF203" s="19"/>
      <c r="BG203" s="19"/>
      <c r="BH203" s="19"/>
      <c r="BI203" s="19"/>
      <c r="BJ203" s="19"/>
      <c r="BK203" s="19"/>
      <c r="BL203" s="19"/>
      <c r="BM203" s="19"/>
      <c r="BN203" s="19"/>
      <c r="BO203" s="19"/>
      <c r="BP203" s="19"/>
      <c r="BQ203" s="19"/>
      <c r="BR203" s="19"/>
      <c r="BS203" s="19"/>
      <c r="BT203" s="19"/>
      <c r="BU203" s="19"/>
      <c r="BV203" s="19"/>
      <c r="BW203" s="19"/>
      <c r="BX203" s="19"/>
      <c r="BY203" s="19"/>
      <c r="BZ203" s="19"/>
      <c r="CA203" s="19"/>
      <c r="CB203" s="19"/>
      <c r="CC203" s="19"/>
      <c r="CD203" s="19"/>
      <c r="CE203" s="19"/>
      <c r="CF203" s="19"/>
      <c r="CG203" s="19"/>
      <c r="CH203" s="19"/>
      <c r="CI203" s="19"/>
      <c r="CJ203" s="19"/>
      <c r="CK203" s="19"/>
      <c r="CL203" s="19"/>
      <c r="CM203" s="19"/>
      <c r="CN203" s="19"/>
      <c r="CO203" s="19"/>
      <c r="CP203" s="19"/>
      <c r="CQ203" s="19"/>
      <c r="CR203" s="19"/>
      <c r="CS203" s="19"/>
      <c r="CT203" s="19"/>
      <c r="CU203" s="19"/>
      <c r="CV203" s="19"/>
      <c r="CW203" s="19"/>
      <c r="CX203" s="19"/>
      <c r="CY203" s="19"/>
      <c r="CZ203" s="19"/>
      <c r="DA203" s="19"/>
      <c r="DB203" s="19"/>
      <c r="DC203" s="19"/>
      <c r="DD203" s="19"/>
      <c r="DE203" s="19"/>
      <c r="DF203" s="19"/>
      <c r="DG203" s="19"/>
      <c r="DH203" s="19"/>
      <c r="DI203" s="19"/>
      <c r="DJ203" s="19"/>
      <c r="DK203" s="19"/>
      <c r="DL203" s="19"/>
      <c r="DM203" s="19"/>
      <c r="DN203" s="19"/>
      <c r="DO203" s="19"/>
      <c r="DP203" s="19"/>
      <c r="DQ203" s="19"/>
      <c r="DR203" s="19"/>
      <c r="DS203" s="19"/>
      <c r="DT203" s="19"/>
      <c r="DU203" s="19"/>
      <c r="DV203" s="19"/>
      <c r="DW203" s="19"/>
      <c r="DX203" s="19"/>
      <c r="DY203" s="19"/>
      <c r="DZ203" s="19"/>
      <c r="EA203" s="19"/>
      <c r="EB203" s="19"/>
      <c r="EC203" s="19"/>
      <c r="ED203" s="19"/>
      <c r="EE203" s="19"/>
      <c r="EF203" s="19"/>
      <c r="EG203" s="19"/>
      <c r="EH203" s="19"/>
      <c r="EI203" s="19"/>
      <c r="EJ203" s="19"/>
      <c r="EK203" s="19"/>
      <c r="EL203" s="19"/>
      <c r="EM203" s="19"/>
      <c r="EN203" s="19"/>
      <c r="EO203" s="19"/>
      <c r="EP203" s="19"/>
      <c r="EQ203" s="19"/>
      <c r="ER203" s="19"/>
      <c r="ES203" s="19"/>
      <c r="ET203" s="19"/>
      <c r="EU203" s="19"/>
      <c r="EV203" s="19"/>
      <c r="EW203" s="19"/>
      <c r="EX203" s="19"/>
      <c r="EY203" s="19"/>
      <c r="EZ203" s="19"/>
      <c r="FA203" s="19"/>
      <c r="FB203" s="19"/>
      <c r="FC203" s="19"/>
      <c r="FD203" s="19"/>
      <c r="FE203" s="19"/>
      <c r="FF203" s="19"/>
      <c r="FG203" s="19"/>
      <c r="FH203" s="19"/>
      <c r="FI203" s="19"/>
      <c r="FJ203" s="19"/>
      <c r="FK203" s="19"/>
      <c r="FL203" s="19"/>
      <c r="FM203" s="19"/>
      <c r="FN203" s="19"/>
      <c r="FO203" s="19"/>
      <c r="FP203" s="19"/>
      <c r="FQ203" s="19"/>
      <c r="FR203" s="19"/>
      <c r="FS203" s="19"/>
      <c r="FT203" s="19"/>
      <c r="FU203" s="19"/>
      <c r="FV203" s="19"/>
      <c r="FW203" s="19"/>
      <c r="FX203" s="19"/>
      <c r="FY203" s="19"/>
      <c r="FZ203" s="19"/>
      <c r="GA203" s="19"/>
      <c r="GB203" s="19"/>
      <c r="GC203" s="19"/>
      <c r="GD203" s="19"/>
      <c r="GE203" s="19"/>
      <c r="GF203" s="19"/>
      <c r="GG203" s="19"/>
      <c r="GH203" s="19"/>
      <c r="GI203" s="19"/>
      <c r="GJ203" s="19"/>
      <c r="GK203" s="19"/>
      <c r="GL203" s="19"/>
      <c r="GM203" s="19"/>
      <c r="GN203" s="19"/>
      <c r="GO203" s="19"/>
      <c r="GP203" s="19"/>
      <c r="GQ203" s="19"/>
      <c r="GR203" s="19"/>
      <c r="GS203" s="19"/>
      <c r="GT203" s="19"/>
      <c r="GU203" s="19"/>
      <c r="GV203" s="19"/>
      <c r="GW203" s="19"/>
      <c r="GX203" s="19"/>
      <c r="GY203" s="19"/>
      <c r="GZ203" s="19"/>
      <c r="HA203" s="19"/>
      <c r="HB203" s="19"/>
      <c r="HC203" s="19"/>
      <c r="HD203" s="19"/>
      <c r="HE203" s="19"/>
      <c r="HF203" s="19"/>
      <c r="HG203" s="19"/>
      <c r="HH203" s="19"/>
      <c r="HI203" s="19"/>
      <c r="HJ203" s="19"/>
      <c r="HK203" s="19"/>
      <c r="HL203" s="19"/>
      <c r="HM203" s="19"/>
      <c r="HN203" s="19"/>
      <c r="HO203" s="19"/>
      <c r="HP203" s="19"/>
      <c r="HQ203" s="19"/>
      <c r="HR203" s="19"/>
      <c r="HS203" s="19"/>
      <c r="HT203" s="19"/>
      <c r="HU203" s="19"/>
      <c r="HV203" s="19"/>
      <c r="HW203" s="19"/>
      <c r="HX203" s="19"/>
    </row>
    <row r="204" spans="1:232" s="20" customFormat="1" ht="19.95" customHeight="1">
      <c r="A204" s="16">
        <v>160</v>
      </c>
      <c r="B204" s="17" t="s">
        <v>525</v>
      </c>
      <c r="C204" s="18" t="s">
        <v>127</v>
      </c>
      <c r="D204" s="39"/>
      <c r="E204" s="15">
        <v>7834</v>
      </c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  <c r="AI204" s="19"/>
      <c r="AJ204" s="19"/>
      <c r="AK204" s="19"/>
      <c r="AL204" s="19"/>
      <c r="AM204" s="19"/>
      <c r="AN204" s="19"/>
      <c r="AO204" s="19"/>
      <c r="AP204" s="19"/>
      <c r="AQ204" s="19"/>
      <c r="AR204" s="19"/>
      <c r="AS204" s="19"/>
      <c r="AT204" s="19"/>
      <c r="AU204" s="19"/>
      <c r="AV204" s="19"/>
      <c r="AW204" s="19"/>
      <c r="AX204" s="19"/>
      <c r="AY204" s="19"/>
      <c r="AZ204" s="19"/>
      <c r="BA204" s="19"/>
      <c r="BB204" s="19"/>
      <c r="BC204" s="19"/>
      <c r="BD204" s="19"/>
      <c r="BE204" s="19"/>
      <c r="BF204" s="19"/>
      <c r="BG204" s="19"/>
      <c r="BH204" s="19"/>
      <c r="BI204" s="19"/>
      <c r="BJ204" s="19"/>
      <c r="BK204" s="19"/>
      <c r="BL204" s="19"/>
      <c r="BM204" s="19"/>
      <c r="BN204" s="19"/>
      <c r="BO204" s="19"/>
      <c r="BP204" s="19"/>
      <c r="BQ204" s="19"/>
      <c r="BR204" s="19"/>
      <c r="BS204" s="19"/>
      <c r="BT204" s="19"/>
      <c r="BU204" s="19"/>
      <c r="BV204" s="19"/>
      <c r="BW204" s="19"/>
      <c r="BX204" s="19"/>
      <c r="BY204" s="19"/>
      <c r="BZ204" s="19"/>
      <c r="CA204" s="19"/>
      <c r="CB204" s="19"/>
      <c r="CC204" s="19"/>
      <c r="CD204" s="19"/>
      <c r="CE204" s="19"/>
      <c r="CF204" s="19"/>
      <c r="CG204" s="19"/>
      <c r="CH204" s="19"/>
      <c r="CI204" s="19"/>
      <c r="CJ204" s="19"/>
      <c r="CK204" s="19"/>
      <c r="CL204" s="19"/>
      <c r="CM204" s="19"/>
      <c r="CN204" s="19"/>
      <c r="CO204" s="19"/>
      <c r="CP204" s="19"/>
      <c r="CQ204" s="19"/>
      <c r="CR204" s="19"/>
      <c r="CS204" s="19"/>
      <c r="CT204" s="19"/>
      <c r="CU204" s="19"/>
      <c r="CV204" s="19"/>
      <c r="CW204" s="19"/>
      <c r="CX204" s="19"/>
      <c r="CY204" s="19"/>
      <c r="CZ204" s="19"/>
      <c r="DA204" s="19"/>
      <c r="DB204" s="19"/>
      <c r="DC204" s="19"/>
      <c r="DD204" s="19"/>
      <c r="DE204" s="19"/>
      <c r="DF204" s="19"/>
      <c r="DG204" s="19"/>
      <c r="DH204" s="19"/>
      <c r="DI204" s="19"/>
      <c r="DJ204" s="19"/>
      <c r="DK204" s="19"/>
      <c r="DL204" s="19"/>
      <c r="DM204" s="19"/>
      <c r="DN204" s="19"/>
      <c r="DO204" s="19"/>
      <c r="DP204" s="19"/>
      <c r="DQ204" s="19"/>
      <c r="DR204" s="19"/>
      <c r="DS204" s="19"/>
      <c r="DT204" s="19"/>
      <c r="DU204" s="19"/>
      <c r="DV204" s="19"/>
      <c r="DW204" s="19"/>
      <c r="DX204" s="19"/>
      <c r="DY204" s="19"/>
      <c r="DZ204" s="19"/>
      <c r="EA204" s="19"/>
      <c r="EB204" s="19"/>
      <c r="EC204" s="19"/>
      <c r="ED204" s="19"/>
      <c r="EE204" s="19"/>
      <c r="EF204" s="19"/>
      <c r="EG204" s="19"/>
      <c r="EH204" s="19"/>
      <c r="EI204" s="19"/>
      <c r="EJ204" s="19"/>
      <c r="EK204" s="19"/>
      <c r="EL204" s="19"/>
      <c r="EM204" s="19"/>
      <c r="EN204" s="19"/>
      <c r="EO204" s="19"/>
      <c r="EP204" s="19"/>
      <c r="EQ204" s="19"/>
      <c r="ER204" s="19"/>
      <c r="ES204" s="19"/>
      <c r="ET204" s="19"/>
      <c r="EU204" s="19"/>
      <c r="EV204" s="19"/>
      <c r="EW204" s="19"/>
      <c r="EX204" s="19"/>
      <c r="EY204" s="19"/>
      <c r="EZ204" s="19"/>
      <c r="FA204" s="19"/>
      <c r="FB204" s="19"/>
      <c r="FC204" s="19"/>
      <c r="FD204" s="19"/>
      <c r="FE204" s="19"/>
      <c r="FF204" s="19"/>
      <c r="FG204" s="19"/>
      <c r="FH204" s="19"/>
      <c r="FI204" s="19"/>
      <c r="FJ204" s="19"/>
      <c r="FK204" s="19"/>
      <c r="FL204" s="19"/>
      <c r="FM204" s="19"/>
      <c r="FN204" s="19"/>
      <c r="FO204" s="19"/>
      <c r="FP204" s="19"/>
      <c r="FQ204" s="19"/>
      <c r="FR204" s="19"/>
      <c r="FS204" s="19"/>
      <c r="FT204" s="19"/>
      <c r="FU204" s="19"/>
      <c r="FV204" s="19"/>
      <c r="FW204" s="19"/>
      <c r="FX204" s="19"/>
      <c r="FY204" s="19"/>
      <c r="FZ204" s="19"/>
      <c r="GA204" s="19"/>
      <c r="GB204" s="19"/>
      <c r="GC204" s="19"/>
      <c r="GD204" s="19"/>
      <c r="GE204" s="19"/>
      <c r="GF204" s="19"/>
      <c r="GG204" s="19"/>
      <c r="GH204" s="19"/>
      <c r="GI204" s="19"/>
      <c r="GJ204" s="19"/>
      <c r="GK204" s="19"/>
      <c r="GL204" s="19"/>
      <c r="GM204" s="19"/>
      <c r="GN204" s="19"/>
      <c r="GO204" s="19"/>
      <c r="GP204" s="19"/>
      <c r="GQ204" s="19"/>
      <c r="GR204" s="19"/>
      <c r="GS204" s="19"/>
      <c r="GT204" s="19"/>
      <c r="GU204" s="19"/>
      <c r="GV204" s="19"/>
      <c r="GW204" s="19"/>
      <c r="GX204" s="19"/>
      <c r="GY204" s="19"/>
      <c r="GZ204" s="19"/>
      <c r="HA204" s="19"/>
      <c r="HB204" s="19"/>
      <c r="HC204" s="19"/>
      <c r="HD204" s="19"/>
      <c r="HE204" s="19"/>
      <c r="HF204" s="19"/>
      <c r="HG204" s="19"/>
      <c r="HH204" s="19"/>
      <c r="HI204" s="19"/>
      <c r="HJ204" s="19"/>
      <c r="HK204" s="19"/>
      <c r="HL204" s="19"/>
      <c r="HM204" s="19"/>
      <c r="HN204" s="19"/>
      <c r="HO204" s="19"/>
      <c r="HP204" s="19"/>
      <c r="HQ204" s="19"/>
      <c r="HR204" s="19"/>
      <c r="HS204" s="19"/>
      <c r="HT204" s="19"/>
      <c r="HU204" s="19"/>
      <c r="HV204" s="19"/>
      <c r="HW204" s="19"/>
      <c r="HX204" s="19"/>
    </row>
    <row r="205" spans="1:232" s="20" customFormat="1" ht="19.95" customHeight="1">
      <c r="A205" s="16">
        <v>161</v>
      </c>
      <c r="B205" s="17" t="s">
        <v>531</v>
      </c>
      <c r="C205" s="18" t="s">
        <v>129</v>
      </c>
      <c r="D205" s="39"/>
      <c r="E205" s="15">
        <v>904</v>
      </c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  <c r="AH205" s="19"/>
      <c r="AI205" s="19"/>
      <c r="AJ205" s="19"/>
      <c r="AK205" s="19"/>
      <c r="AL205" s="19"/>
      <c r="AM205" s="19"/>
      <c r="AN205" s="19"/>
      <c r="AO205" s="19"/>
      <c r="AP205" s="19"/>
      <c r="AQ205" s="19"/>
      <c r="AR205" s="19"/>
      <c r="AS205" s="19"/>
      <c r="AT205" s="19"/>
      <c r="AU205" s="19"/>
      <c r="AV205" s="19"/>
      <c r="AW205" s="19"/>
      <c r="AX205" s="19"/>
      <c r="AY205" s="19"/>
      <c r="AZ205" s="19"/>
      <c r="BA205" s="19"/>
      <c r="BB205" s="19"/>
      <c r="BC205" s="19"/>
      <c r="BD205" s="19"/>
      <c r="BE205" s="19"/>
      <c r="BF205" s="19"/>
      <c r="BG205" s="19"/>
      <c r="BH205" s="19"/>
      <c r="BI205" s="19"/>
      <c r="BJ205" s="19"/>
      <c r="BK205" s="19"/>
      <c r="BL205" s="19"/>
      <c r="BM205" s="19"/>
      <c r="BN205" s="19"/>
      <c r="BO205" s="19"/>
      <c r="BP205" s="19"/>
      <c r="BQ205" s="19"/>
      <c r="BR205" s="19"/>
      <c r="BS205" s="19"/>
      <c r="BT205" s="19"/>
      <c r="BU205" s="19"/>
      <c r="BV205" s="19"/>
      <c r="BW205" s="19"/>
      <c r="BX205" s="19"/>
      <c r="BY205" s="19"/>
      <c r="BZ205" s="19"/>
      <c r="CA205" s="19"/>
      <c r="CB205" s="19"/>
      <c r="CC205" s="19"/>
      <c r="CD205" s="19"/>
      <c r="CE205" s="19"/>
      <c r="CF205" s="19"/>
      <c r="CG205" s="19"/>
      <c r="CH205" s="19"/>
      <c r="CI205" s="19"/>
      <c r="CJ205" s="19"/>
      <c r="CK205" s="19"/>
      <c r="CL205" s="19"/>
      <c r="CM205" s="19"/>
      <c r="CN205" s="19"/>
      <c r="CO205" s="19"/>
      <c r="CP205" s="19"/>
      <c r="CQ205" s="19"/>
      <c r="CR205" s="19"/>
      <c r="CS205" s="19"/>
      <c r="CT205" s="19"/>
      <c r="CU205" s="19"/>
      <c r="CV205" s="19"/>
      <c r="CW205" s="19"/>
      <c r="CX205" s="19"/>
      <c r="CY205" s="19"/>
      <c r="CZ205" s="19"/>
      <c r="DA205" s="19"/>
      <c r="DB205" s="19"/>
      <c r="DC205" s="19"/>
      <c r="DD205" s="19"/>
      <c r="DE205" s="19"/>
      <c r="DF205" s="19"/>
      <c r="DG205" s="19"/>
      <c r="DH205" s="19"/>
      <c r="DI205" s="19"/>
      <c r="DJ205" s="19"/>
      <c r="DK205" s="19"/>
      <c r="DL205" s="19"/>
      <c r="DM205" s="19"/>
      <c r="DN205" s="19"/>
      <c r="DO205" s="19"/>
      <c r="DP205" s="19"/>
      <c r="DQ205" s="19"/>
      <c r="DR205" s="19"/>
      <c r="DS205" s="19"/>
      <c r="DT205" s="19"/>
      <c r="DU205" s="19"/>
      <c r="DV205" s="19"/>
      <c r="DW205" s="19"/>
      <c r="DX205" s="19"/>
      <c r="DY205" s="19"/>
      <c r="DZ205" s="19"/>
      <c r="EA205" s="19"/>
      <c r="EB205" s="19"/>
      <c r="EC205" s="19"/>
      <c r="ED205" s="19"/>
      <c r="EE205" s="19"/>
      <c r="EF205" s="19"/>
      <c r="EG205" s="19"/>
      <c r="EH205" s="19"/>
      <c r="EI205" s="19"/>
      <c r="EJ205" s="19"/>
      <c r="EK205" s="19"/>
      <c r="EL205" s="19"/>
      <c r="EM205" s="19"/>
      <c r="EN205" s="19"/>
      <c r="EO205" s="19"/>
      <c r="EP205" s="19"/>
      <c r="EQ205" s="19"/>
      <c r="ER205" s="19"/>
      <c r="ES205" s="19"/>
      <c r="ET205" s="19"/>
      <c r="EU205" s="19"/>
      <c r="EV205" s="19"/>
      <c r="EW205" s="19"/>
      <c r="EX205" s="19"/>
      <c r="EY205" s="19"/>
      <c r="EZ205" s="19"/>
      <c r="FA205" s="19"/>
      <c r="FB205" s="19"/>
      <c r="FC205" s="19"/>
      <c r="FD205" s="19"/>
      <c r="FE205" s="19"/>
      <c r="FF205" s="19"/>
      <c r="FG205" s="19"/>
      <c r="FH205" s="19"/>
      <c r="FI205" s="19"/>
      <c r="FJ205" s="19"/>
      <c r="FK205" s="19"/>
      <c r="FL205" s="19"/>
      <c r="FM205" s="19"/>
      <c r="FN205" s="19"/>
      <c r="FO205" s="19"/>
      <c r="FP205" s="19"/>
      <c r="FQ205" s="19"/>
      <c r="FR205" s="19"/>
      <c r="FS205" s="19"/>
      <c r="FT205" s="19"/>
      <c r="FU205" s="19"/>
      <c r="FV205" s="19"/>
      <c r="FW205" s="19"/>
      <c r="FX205" s="19"/>
      <c r="FY205" s="19"/>
      <c r="FZ205" s="19"/>
      <c r="GA205" s="19"/>
      <c r="GB205" s="19"/>
      <c r="GC205" s="19"/>
      <c r="GD205" s="19"/>
      <c r="GE205" s="19"/>
      <c r="GF205" s="19"/>
      <c r="GG205" s="19"/>
      <c r="GH205" s="19"/>
      <c r="GI205" s="19"/>
      <c r="GJ205" s="19"/>
      <c r="GK205" s="19"/>
      <c r="GL205" s="19"/>
      <c r="GM205" s="19"/>
      <c r="GN205" s="19"/>
      <c r="GO205" s="19"/>
      <c r="GP205" s="19"/>
      <c r="GQ205" s="19"/>
      <c r="GR205" s="19"/>
      <c r="GS205" s="19"/>
      <c r="GT205" s="19"/>
      <c r="GU205" s="19"/>
      <c r="GV205" s="19"/>
      <c r="GW205" s="19"/>
      <c r="GX205" s="19"/>
      <c r="GY205" s="19"/>
      <c r="GZ205" s="19"/>
      <c r="HA205" s="19"/>
      <c r="HB205" s="19"/>
      <c r="HC205" s="19"/>
      <c r="HD205" s="19"/>
      <c r="HE205" s="19"/>
      <c r="HF205" s="19"/>
      <c r="HG205" s="19"/>
      <c r="HH205" s="19"/>
      <c r="HI205" s="19"/>
      <c r="HJ205" s="19"/>
      <c r="HK205" s="19"/>
      <c r="HL205" s="19"/>
      <c r="HM205" s="19"/>
      <c r="HN205" s="19"/>
      <c r="HO205" s="19"/>
      <c r="HP205" s="19"/>
      <c r="HQ205" s="19"/>
      <c r="HR205" s="19"/>
      <c r="HS205" s="19"/>
      <c r="HT205" s="19"/>
      <c r="HU205" s="19"/>
      <c r="HV205" s="19"/>
      <c r="HW205" s="19"/>
      <c r="HX205" s="19"/>
    </row>
    <row r="206" spans="1:232" s="20" customFormat="1" ht="19.95" customHeight="1">
      <c r="A206" s="16">
        <v>162</v>
      </c>
      <c r="B206" s="17" t="s">
        <v>531</v>
      </c>
      <c r="C206" s="18" t="s">
        <v>130</v>
      </c>
      <c r="D206" s="39"/>
      <c r="E206" s="15">
        <v>1122</v>
      </c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  <c r="AD206" s="19"/>
      <c r="AE206" s="19"/>
      <c r="AF206" s="19"/>
      <c r="AG206" s="19"/>
      <c r="AH206" s="19"/>
      <c r="AI206" s="19"/>
      <c r="AJ206" s="19"/>
      <c r="AK206" s="19"/>
      <c r="AL206" s="19"/>
      <c r="AM206" s="19"/>
      <c r="AN206" s="19"/>
      <c r="AO206" s="19"/>
      <c r="AP206" s="19"/>
      <c r="AQ206" s="19"/>
      <c r="AR206" s="19"/>
      <c r="AS206" s="19"/>
      <c r="AT206" s="19"/>
      <c r="AU206" s="19"/>
      <c r="AV206" s="19"/>
      <c r="AW206" s="19"/>
      <c r="AX206" s="19"/>
      <c r="AY206" s="19"/>
      <c r="AZ206" s="19"/>
      <c r="BA206" s="19"/>
      <c r="BB206" s="19"/>
      <c r="BC206" s="19"/>
      <c r="BD206" s="19"/>
      <c r="BE206" s="19"/>
      <c r="BF206" s="19"/>
      <c r="BG206" s="19"/>
      <c r="BH206" s="19"/>
      <c r="BI206" s="19"/>
      <c r="BJ206" s="19"/>
      <c r="BK206" s="19"/>
      <c r="BL206" s="19"/>
      <c r="BM206" s="19"/>
      <c r="BN206" s="19"/>
      <c r="BO206" s="19"/>
      <c r="BP206" s="19"/>
      <c r="BQ206" s="19"/>
      <c r="BR206" s="19"/>
      <c r="BS206" s="19"/>
      <c r="BT206" s="19"/>
      <c r="BU206" s="19"/>
      <c r="BV206" s="19"/>
      <c r="BW206" s="19"/>
      <c r="BX206" s="19"/>
      <c r="BY206" s="19"/>
      <c r="BZ206" s="19"/>
      <c r="CA206" s="19"/>
      <c r="CB206" s="19"/>
      <c r="CC206" s="19"/>
      <c r="CD206" s="19"/>
      <c r="CE206" s="19"/>
      <c r="CF206" s="19"/>
      <c r="CG206" s="19"/>
      <c r="CH206" s="19"/>
      <c r="CI206" s="19"/>
      <c r="CJ206" s="19"/>
      <c r="CK206" s="19"/>
      <c r="CL206" s="19"/>
      <c r="CM206" s="19"/>
      <c r="CN206" s="19"/>
      <c r="CO206" s="19"/>
      <c r="CP206" s="19"/>
      <c r="CQ206" s="19"/>
      <c r="CR206" s="19"/>
      <c r="CS206" s="19"/>
      <c r="CT206" s="19"/>
      <c r="CU206" s="19"/>
      <c r="CV206" s="19"/>
      <c r="CW206" s="19"/>
      <c r="CX206" s="19"/>
      <c r="CY206" s="19"/>
      <c r="CZ206" s="19"/>
      <c r="DA206" s="19"/>
      <c r="DB206" s="19"/>
      <c r="DC206" s="19"/>
      <c r="DD206" s="19"/>
      <c r="DE206" s="19"/>
      <c r="DF206" s="19"/>
      <c r="DG206" s="19"/>
      <c r="DH206" s="19"/>
      <c r="DI206" s="19"/>
      <c r="DJ206" s="19"/>
      <c r="DK206" s="19"/>
      <c r="DL206" s="19"/>
      <c r="DM206" s="19"/>
      <c r="DN206" s="19"/>
      <c r="DO206" s="19"/>
      <c r="DP206" s="19"/>
      <c r="DQ206" s="19"/>
      <c r="DR206" s="19"/>
      <c r="DS206" s="19"/>
      <c r="DT206" s="19"/>
      <c r="DU206" s="19"/>
      <c r="DV206" s="19"/>
      <c r="DW206" s="19"/>
      <c r="DX206" s="19"/>
      <c r="DY206" s="19"/>
      <c r="DZ206" s="19"/>
      <c r="EA206" s="19"/>
      <c r="EB206" s="19"/>
      <c r="EC206" s="19"/>
      <c r="ED206" s="19"/>
      <c r="EE206" s="19"/>
      <c r="EF206" s="19"/>
      <c r="EG206" s="19"/>
      <c r="EH206" s="19"/>
      <c r="EI206" s="19"/>
      <c r="EJ206" s="19"/>
      <c r="EK206" s="19"/>
      <c r="EL206" s="19"/>
      <c r="EM206" s="19"/>
      <c r="EN206" s="19"/>
      <c r="EO206" s="19"/>
      <c r="EP206" s="19"/>
      <c r="EQ206" s="19"/>
      <c r="ER206" s="19"/>
      <c r="ES206" s="19"/>
      <c r="ET206" s="19"/>
      <c r="EU206" s="19"/>
      <c r="EV206" s="19"/>
      <c r="EW206" s="19"/>
      <c r="EX206" s="19"/>
      <c r="EY206" s="19"/>
      <c r="EZ206" s="19"/>
      <c r="FA206" s="19"/>
      <c r="FB206" s="19"/>
      <c r="FC206" s="19"/>
      <c r="FD206" s="19"/>
      <c r="FE206" s="19"/>
      <c r="FF206" s="19"/>
      <c r="FG206" s="19"/>
      <c r="FH206" s="19"/>
      <c r="FI206" s="19"/>
      <c r="FJ206" s="19"/>
      <c r="FK206" s="19"/>
      <c r="FL206" s="19"/>
      <c r="FM206" s="19"/>
      <c r="FN206" s="19"/>
      <c r="FO206" s="19"/>
      <c r="FP206" s="19"/>
      <c r="FQ206" s="19"/>
      <c r="FR206" s="19"/>
      <c r="FS206" s="19"/>
      <c r="FT206" s="19"/>
      <c r="FU206" s="19"/>
      <c r="FV206" s="19"/>
      <c r="FW206" s="19"/>
      <c r="FX206" s="19"/>
      <c r="FY206" s="19"/>
      <c r="FZ206" s="19"/>
      <c r="GA206" s="19"/>
      <c r="GB206" s="19"/>
      <c r="GC206" s="19"/>
      <c r="GD206" s="19"/>
      <c r="GE206" s="19"/>
      <c r="GF206" s="19"/>
      <c r="GG206" s="19"/>
      <c r="GH206" s="19"/>
      <c r="GI206" s="19"/>
      <c r="GJ206" s="19"/>
      <c r="GK206" s="19"/>
      <c r="GL206" s="19"/>
      <c r="GM206" s="19"/>
      <c r="GN206" s="19"/>
      <c r="GO206" s="19"/>
      <c r="GP206" s="19"/>
      <c r="GQ206" s="19"/>
      <c r="GR206" s="19"/>
      <c r="GS206" s="19"/>
      <c r="GT206" s="19"/>
      <c r="GU206" s="19"/>
      <c r="GV206" s="19"/>
      <c r="GW206" s="19"/>
      <c r="GX206" s="19"/>
      <c r="GY206" s="19"/>
      <c r="GZ206" s="19"/>
      <c r="HA206" s="19"/>
      <c r="HB206" s="19"/>
      <c r="HC206" s="19"/>
      <c r="HD206" s="19"/>
      <c r="HE206" s="19"/>
      <c r="HF206" s="19"/>
      <c r="HG206" s="19"/>
      <c r="HH206" s="19"/>
      <c r="HI206" s="19"/>
      <c r="HJ206" s="19"/>
      <c r="HK206" s="19"/>
      <c r="HL206" s="19"/>
      <c r="HM206" s="19"/>
      <c r="HN206" s="19"/>
      <c r="HO206" s="19"/>
      <c r="HP206" s="19"/>
      <c r="HQ206" s="19"/>
      <c r="HR206" s="19"/>
      <c r="HS206" s="19"/>
      <c r="HT206" s="19"/>
      <c r="HU206" s="19"/>
      <c r="HV206" s="19"/>
      <c r="HW206" s="19"/>
      <c r="HX206" s="19"/>
    </row>
    <row r="207" spans="1:232" s="20" customFormat="1" ht="19.95" customHeight="1">
      <c r="A207" s="16">
        <v>163</v>
      </c>
      <c r="B207" s="17" t="s">
        <v>532</v>
      </c>
      <c r="C207" s="18" t="s">
        <v>131</v>
      </c>
      <c r="D207" s="39"/>
      <c r="E207" s="15">
        <v>1274</v>
      </c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  <c r="AH207" s="19"/>
      <c r="AI207" s="19"/>
      <c r="AJ207" s="19"/>
      <c r="AK207" s="19"/>
      <c r="AL207" s="19"/>
      <c r="AM207" s="19"/>
      <c r="AN207" s="19"/>
      <c r="AO207" s="19"/>
      <c r="AP207" s="19"/>
      <c r="AQ207" s="19"/>
      <c r="AR207" s="19"/>
      <c r="AS207" s="19"/>
      <c r="AT207" s="19"/>
      <c r="AU207" s="19"/>
      <c r="AV207" s="19"/>
      <c r="AW207" s="19"/>
      <c r="AX207" s="19"/>
      <c r="AY207" s="19"/>
      <c r="AZ207" s="19"/>
      <c r="BA207" s="19"/>
      <c r="BB207" s="19"/>
      <c r="BC207" s="19"/>
      <c r="BD207" s="19"/>
      <c r="BE207" s="19"/>
      <c r="BF207" s="19"/>
      <c r="BG207" s="19"/>
      <c r="BH207" s="19"/>
      <c r="BI207" s="19"/>
      <c r="BJ207" s="19"/>
      <c r="BK207" s="19"/>
      <c r="BL207" s="19"/>
      <c r="BM207" s="19"/>
      <c r="BN207" s="19"/>
      <c r="BO207" s="19"/>
      <c r="BP207" s="19"/>
      <c r="BQ207" s="19"/>
      <c r="BR207" s="19"/>
      <c r="BS207" s="19"/>
      <c r="BT207" s="19"/>
      <c r="BU207" s="19"/>
      <c r="BV207" s="19"/>
      <c r="BW207" s="19"/>
      <c r="BX207" s="19"/>
      <c r="BY207" s="19"/>
      <c r="BZ207" s="19"/>
      <c r="CA207" s="19"/>
      <c r="CB207" s="19"/>
      <c r="CC207" s="19"/>
      <c r="CD207" s="19"/>
      <c r="CE207" s="19"/>
      <c r="CF207" s="19"/>
      <c r="CG207" s="19"/>
      <c r="CH207" s="19"/>
      <c r="CI207" s="19"/>
      <c r="CJ207" s="19"/>
      <c r="CK207" s="19"/>
      <c r="CL207" s="19"/>
      <c r="CM207" s="19"/>
      <c r="CN207" s="19"/>
      <c r="CO207" s="19"/>
      <c r="CP207" s="19"/>
      <c r="CQ207" s="19"/>
      <c r="CR207" s="19"/>
      <c r="CS207" s="19"/>
      <c r="CT207" s="19"/>
      <c r="CU207" s="19"/>
      <c r="CV207" s="19"/>
      <c r="CW207" s="19"/>
      <c r="CX207" s="19"/>
      <c r="CY207" s="19"/>
      <c r="CZ207" s="19"/>
      <c r="DA207" s="19"/>
      <c r="DB207" s="19"/>
      <c r="DC207" s="19"/>
      <c r="DD207" s="19"/>
      <c r="DE207" s="19"/>
      <c r="DF207" s="19"/>
      <c r="DG207" s="19"/>
      <c r="DH207" s="19"/>
      <c r="DI207" s="19"/>
      <c r="DJ207" s="19"/>
      <c r="DK207" s="19"/>
      <c r="DL207" s="19"/>
      <c r="DM207" s="19"/>
      <c r="DN207" s="19"/>
      <c r="DO207" s="19"/>
      <c r="DP207" s="19"/>
      <c r="DQ207" s="19"/>
      <c r="DR207" s="19"/>
      <c r="DS207" s="19"/>
      <c r="DT207" s="19"/>
      <c r="DU207" s="19"/>
      <c r="DV207" s="19"/>
      <c r="DW207" s="19"/>
      <c r="DX207" s="19"/>
      <c r="DY207" s="19"/>
      <c r="DZ207" s="19"/>
      <c r="EA207" s="19"/>
      <c r="EB207" s="19"/>
      <c r="EC207" s="19"/>
      <c r="ED207" s="19"/>
      <c r="EE207" s="19"/>
      <c r="EF207" s="19"/>
      <c r="EG207" s="19"/>
      <c r="EH207" s="19"/>
      <c r="EI207" s="19"/>
      <c r="EJ207" s="19"/>
      <c r="EK207" s="19"/>
      <c r="EL207" s="19"/>
      <c r="EM207" s="19"/>
      <c r="EN207" s="19"/>
      <c r="EO207" s="19"/>
      <c r="EP207" s="19"/>
      <c r="EQ207" s="19"/>
      <c r="ER207" s="19"/>
      <c r="ES207" s="19"/>
      <c r="ET207" s="19"/>
      <c r="EU207" s="19"/>
      <c r="EV207" s="19"/>
      <c r="EW207" s="19"/>
      <c r="EX207" s="19"/>
      <c r="EY207" s="19"/>
      <c r="EZ207" s="19"/>
      <c r="FA207" s="19"/>
      <c r="FB207" s="19"/>
      <c r="FC207" s="19"/>
      <c r="FD207" s="19"/>
      <c r="FE207" s="19"/>
      <c r="FF207" s="19"/>
      <c r="FG207" s="19"/>
      <c r="FH207" s="19"/>
      <c r="FI207" s="19"/>
      <c r="FJ207" s="19"/>
      <c r="FK207" s="19"/>
      <c r="FL207" s="19"/>
      <c r="FM207" s="19"/>
      <c r="FN207" s="19"/>
      <c r="FO207" s="19"/>
      <c r="FP207" s="19"/>
      <c r="FQ207" s="19"/>
      <c r="FR207" s="19"/>
      <c r="FS207" s="19"/>
      <c r="FT207" s="19"/>
      <c r="FU207" s="19"/>
      <c r="FV207" s="19"/>
      <c r="FW207" s="19"/>
      <c r="FX207" s="19"/>
      <c r="FY207" s="19"/>
      <c r="FZ207" s="19"/>
      <c r="GA207" s="19"/>
      <c r="GB207" s="19"/>
      <c r="GC207" s="19"/>
      <c r="GD207" s="19"/>
      <c r="GE207" s="19"/>
      <c r="GF207" s="19"/>
      <c r="GG207" s="19"/>
      <c r="GH207" s="19"/>
      <c r="GI207" s="19"/>
      <c r="GJ207" s="19"/>
      <c r="GK207" s="19"/>
      <c r="GL207" s="19"/>
      <c r="GM207" s="19"/>
      <c r="GN207" s="19"/>
      <c r="GO207" s="19"/>
      <c r="GP207" s="19"/>
      <c r="GQ207" s="19"/>
      <c r="GR207" s="19"/>
      <c r="GS207" s="19"/>
      <c r="GT207" s="19"/>
      <c r="GU207" s="19"/>
      <c r="GV207" s="19"/>
      <c r="GW207" s="19"/>
      <c r="GX207" s="19"/>
      <c r="GY207" s="19"/>
      <c r="GZ207" s="19"/>
      <c r="HA207" s="19"/>
      <c r="HB207" s="19"/>
      <c r="HC207" s="19"/>
      <c r="HD207" s="19"/>
      <c r="HE207" s="19"/>
      <c r="HF207" s="19"/>
      <c r="HG207" s="19"/>
      <c r="HH207" s="19"/>
      <c r="HI207" s="19"/>
      <c r="HJ207" s="19"/>
      <c r="HK207" s="19"/>
      <c r="HL207" s="19"/>
      <c r="HM207" s="19"/>
      <c r="HN207" s="19"/>
      <c r="HO207" s="19"/>
      <c r="HP207" s="19"/>
      <c r="HQ207" s="19"/>
      <c r="HR207" s="19"/>
      <c r="HS207" s="19"/>
      <c r="HT207" s="19"/>
      <c r="HU207" s="19"/>
      <c r="HV207" s="19"/>
      <c r="HW207" s="19"/>
      <c r="HX207" s="19"/>
    </row>
    <row r="208" spans="1:232" s="20" customFormat="1" ht="19.95" customHeight="1">
      <c r="A208" s="16">
        <v>164</v>
      </c>
      <c r="B208" s="17" t="s">
        <v>526</v>
      </c>
      <c r="C208" s="18" t="s">
        <v>132</v>
      </c>
      <c r="D208" s="40"/>
      <c r="E208" s="15">
        <v>1893</v>
      </c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  <c r="AD208" s="19"/>
      <c r="AE208" s="19"/>
      <c r="AF208" s="19"/>
      <c r="AG208" s="19"/>
      <c r="AH208" s="19"/>
      <c r="AI208" s="19"/>
      <c r="AJ208" s="19"/>
      <c r="AK208" s="19"/>
      <c r="AL208" s="19"/>
      <c r="AM208" s="19"/>
      <c r="AN208" s="19"/>
      <c r="AO208" s="19"/>
      <c r="AP208" s="19"/>
      <c r="AQ208" s="19"/>
      <c r="AR208" s="19"/>
      <c r="AS208" s="19"/>
      <c r="AT208" s="19"/>
      <c r="AU208" s="19"/>
      <c r="AV208" s="19"/>
      <c r="AW208" s="19"/>
      <c r="AX208" s="19"/>
      <c r="AY208" s="19"/>
      <c r="AZ208" s="19"/>
      <c r="BA208" s="19"/>
      <c r="BB208" s="19"/>
      <c r="BC208" s="19"/>
      <c r="BD208" s="19"/>
      <c r="BE208" s="19"/>
      <c r="BF208" s="19"/>
      <c r="BG208" s="19"/>
      <c r="BH208" s="19"/>
      <c r="BI208" s="19"/>
      <c r="BJ208" s="19"/>
      <c r="BK208" s="19"/>
      <c r="BL208" s="19"/>
      <c r="BM208" s="19"/>
      <c r="BN208" s="19"/>
      <c r="BO208" s="19"/>
      <c r="BP208" s="19"/>
      <c r="BQ208" s="19"/>
      <c r="BR208" s="19"/>
      <c r="BS208" s="19"/>
      <c r="BT208" s="19"/>
      <c r="BU208" s="19"/>
      <c r="BV208" s="19"/>
      <c r="BW208" s="19"/>
      <c r="BX208" s="19"/>
      <c r="BY208" s="19"/>
      <c r="BZ208" s="19"/>
      <c r="CA208" s="19"/>
      <c r="CB208" s="19"/>
      <c r="CC208" s="19"/>
      <c r="CD208" s="19"/>
      <c r="CE208" s="19"/>
      <c r="CF208" s="19"/>
      <c r="CG208" s="19"/>
      <c r="CH208" s="19"/>
      <c r="CI208" s="19"/>
      <c r="CJ208" s="19"/>
      <c r="CK208" s="19"/>
      <c r="CL208" s="19"/>
      <c r="CM208" s="19"/>
      <c r="CN208" s="19"/>
      <c r="CO208" s="19"/>
      <c r="CP208" s="19"/>
      <c r="CQ208" s="19"/>
      <c r="CR208" s="19"/>
      <c r="CS208" s="19"/>
      <c r="CT208" s="19"/>
      <c r="CU208" s="19"/>
      <c r="CV208" s="19"/>
      <c r="CW208" s="19"/>
      <c r="CX208" s="19"/>
      <c r="CY208" s="19"/>
      <c r="CZ208" s="19"/>
      <c r="DA208" s="19"/>
      <c r="DB208" s="19"/>
      <c r="DC208" s="19"/>
      <c r="DD208" s="19"/>
      <c r="DE208" s="19"/>
      <c r="DF208" s="19"/>
      <c r="DG208" s="19"/>
      <c r="DH208" s="19"/>
      <c r="DI208" s="19"/>
      <c r="DJ208" s="19"/>
      <c r="DK208" s="19"/>
      <c r="DL208" s="19"/>
      <c r="DM208" s="19"/>
      <c r="DN208" s="19"/>
      <c r="DO208" s="19"/>
      <c r="DP208" s="19"/>
      <c r="DQ208" s="19"/>
      <c r="DR208" s="19"/>
      <c r="DS208" s="19"/>
      <c r="DT208" s="19"/>
      <c r="DU208" s="19"/>
      <c r="DV208" s="19"/>
      <c r="DW208" s="19"/>
      <c r="DX208" s="19"/>
      <c r="DY208" s="19"/>
      <c r="DZ208" s="19"/>
      <c r="EA208" s="19"/>
      <c r="EB208" s="19"/>
      <c r="EC208" s="19"/>
      <c r="ED208" s="19"/>
      <c r="EE208" s="19"/>
      <c r="EF208" s="19"/>
      <c r="EG208" s="19"/>
      <c r="EH208" s="19"/>
      <c r="EI208" s="19"/>
      <c r="EJ208" s="19"/>
      <c r="EK208" s="19"/>
      <c r="EL208" s="19"/>
      <c r="EM208" s="19"/>
      <c r="EN208" s="19"/>
      <c r="EO208" s="19"/>
      <c r="EP208" s="19"/>
      <c r="EQ208" s="19"/>
      <c r="ER208" s="19"/>
      <c r="ES208" s="19"/>
      <c r="ET208" s="19"/>
      <c r="EU208" s="19"/>
      <c r="EV208" s="19"/>
      <c r="EW208" s="19"/>
      <c r="EX208" s="19"/>
      <c r="EY208" s="19"/>
      <c r="EZ208" s="19"/>
      <c r="FA208" s="19"/>
      <c r="FB208" s="19"/>
      <c r="FC208" s="19"/>
      <c r="FD208" s="19"/>
      <c r="FE208" s="19"/>
      <c r="FF208" s="19"/>
      <c r="FG208" s="19"/>
      <c r="FH208" s="19"/>
      <c r="FI208" s="19"/>
      <c r="FJ208" s="19"/>
      <c r="FK208" s="19"/>
      <c r="FL208" s="19"/>
      <c r="FM208" s="19"/>
      <c r="FN208" s="19"/>
      <c r="FO208" s="19"/>
      <c r="FP208" s="19"/>
      <c r="FQ208" s="19"/>
      <c r="FR208" s="19"/>
      <c r="FS208" s="19"/>
      <c r="FT208" s="19"/>
      <c r="FU208" s="19"/>
      <c r="FV208" s="19"/>
      <c r="FW208" s="19"/>
      <c r="FX208" s="19"/>
      <c r="FY208" s="19"/>
      <c r="FZ208" s="19"/>
      <c r="GA208" s="19"/>
      <c r="GB208" s="19"/>
      <c r="GC208" s="19"/>
      <c r="GD208" s="19"/>
      <c r="GE208" s="19"/>
      <c r="GF208" s="19"/>
      <c r="GG208" s="19"/>
      <c r="GH208" s="19"/>
      <c r="GI208" s="19"/>
      <c r="GJ208" s="19"/>
      <c r="GK208" s="19"/>
      <c r="GL208" s="19"/>
      <c r="GM208" s="19"/>
      <c r="GN208" s="19"/>
      <c r="GO208" s="19"/>
      <c r="GP208" s="19"/>
      <c r="GQ208" s="19"/>
      <c r="GR208" s="19"/>
      <c r="GS208" s="19"/>
      <c r="GT208" s="19"/>
      <c r="GU208" s="19"/>
      <c r="GV208" s="19"/>
      <c r="GW208" s="19"/>
      <c r="GX208" s="19"/>
      <c r="GY208" s="19"/>
      <c r="GZ208" s="19"/>
      <c r="HA208" s="19"/>
      <c r="HB208" s="19"/>
      <c r="HC208" s="19"/>
      <c r="HD208" s="19"/>
      <c r="HE208" s="19"/>
      <c r="HF208" s="19"/>
      <c r="HG208" s="19"/>
      <c r="HH208" s="19"/>
      <c r="HI208" s="19"/>
      <c r="HJ208" s="19"/>
      <c r="HK208" s="19"/>
      <c r="HL208" s="19"/>
      <c r="HM208" s="19"/>
      <c r="HN208" s="19"/>
      <c r="HO208" s="19"/>
      <c r="HP208" s="19"/>
      <c r="HQ208" s="19"/>
      <c r="HR208" s="19"/>
      <c r="HS208" s="19"/>
      <c r="HT208" s="19"/>
      <c r="HU208" s="19"/>
      <c r="HV208" s="19"/>
      <c r="HW208" s="19"/>
      <c r="HX208" s="19"/>
    </row>
    <row r="209" spans="1:232" s="9" customFormat="1" ht="19.95" customHeight="1">
      <c r="A209" s="48" t="s">
        <v>760</v>
      </c>
      <c r="B209" s="48"/>
      <c r="C209" s="48"/>
      <c r="D209" s="12"/>
      <c r="E209" s="8">
        <f>SUM(E210:E212)</f>
        <v>3166</v>
      </c>
    </row>
    <row r="210" spans="1:232" s="20" customFormat="1" ht="19.95" customHeight="1">
      <c r="A210" s="16">
        <v>165</v>
      </c>
      <c r="B210" s="17" t="s">
        <v>134</v>
      </c>
      <c r="C210" s="18" t="s">
        <v>533</v>
      </c>
      <c r="D210" s="38">
        <v>2146904</v>
      </c>
      <c r="E210" s="15">
        <v>861</v>
      </c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  <c r="AD210" s="19"/>
      <c r="AE210" s="19"/>
      <c r="AF210" s="19"/>
      <c r="AG210" s="19"/>
      <c r="AH210" s="19"/>
      <c r="AI210" s="19"/>
      <c r="AJ210" s="19"/>
      <c r="AK210" s="19"/>
      <c r="AL210" s="19"/>
      <c r="AM210" s="19"/>
      <c r="AN210" s="19"/>
      <c r="AO210" s="19"/>
      <c r="AP210" s="19"/>
      <c r="AQ210" s="19"/>
      <c r="AR210" s="19"/>
      <c r="AS210" s="19"/>
      <c r="AT210" s="19"/>
      <c r="AU210" s="19"/>
      <c r="AV210" s="19"/>
      <c r="AW210" s="19"/>
      <c r="AX210" s="19"/>
      <c r="AY210" s="19"/>
      <c r="AZ210" s="19"/>
      <c r="BA210" s="19"/>
      <c r="BB210" s="19"/>
      <c r="BC210" s="19"/>
      <c r="BD210" s="19"/>
      <c r="BE210" s="19"/>
      <c r="BF210" s="19"/>
      <c r="BG210" s="19"/>
      <c r="BH210" s="19"/>
      <c r="BI210" s="19"/>
      <c r="BJ210" s="19"/>
      <c r="BK210" s="19"/>
      <c r="BL210" s="19"/>
      <c r="BM210" s="19"/>
      <c r="BN210" s="19"/>
      <c r="BO210" s="19"/>
      <c r="BP210" s="19"/>
      <c r="BQ210" s="19"/>
      <c r="BR210" s="19"/>
      <c r="BS210" s="19"/>
      <c r="BT210" s="19"/>
      <c r="BU210" s="19"/>
      <c r="BV210" s="19"/>
      <c r="BW210" s="19"/>
      <c r="BX210" s="19"/>
      <c r="BY210" s="19"/>
      <c r="BZ210" s="19"/>
      <c r="CA210" s="19"/>
      <c r="CB210" s="19"/>
      <c r="CC210" s="19"/>
      <c r="CD210" s="19"/>
      <c r="CE210" s="19"/>
      <c r="CF210" s="19"/>
      <c r="CG210" s="19"/>
      <c r="CH210" s="19"/>
      <c r="CI210" s="19"/>
      <c r="CJ210" s="19"/>
      <c r="CK210" s="19"/>
      <c r="CL210" s="19"/>
      <c r="CM210" s="19"/>
      <c r="CN210" s="19"/>
      <c r="CO210" s="19"/>
      <c r="CP210" s="19"/>
      <c r="CQ210" s="19"/>
      <c r="CR210" s="19"/>
      <c r="CS210" s="19"/>
      <c r="CT210" s="19"/>
      <c r="CU210" s="19"/>
      <c r="CV210" s="19"/>
      <c r="CW210" s="19"/>
      <c r="CX210" s="19"/>
      <c r="CY210" s="19"/>
      <c r="CZ210" s="19"/>
      <c r="DA210" s="19"/>
      <c r="DB210" s="19"/>
      <c r="DC210" s="19"/>
      <c r="DD210" s="19"/>
      <c r="DE210" s="19"/>
      <c r="DF210" s="19"/>
      <c r="DG210" s="19"/>
      <c r="DH210" s="19"/>
      <c r="DI210" s="19"/>
      <c r="DJ210" s="19"/>
      <c r="DK210" s="19"/>
      <c r="DL210" s="19"/>
      <c r="DM210" s="19"/>
      <c r="DN210" s="19"/>
      <c r="DO210" s="19"/>
      <c r="DP210" s="19"/>
      <c r="DQ210" s="19"/>
      <c r="DR210" s="19"/>
      <c r="DS210" s="19"/>
      <c r="DT210" s="19"/>
      <c r="DU210" s="19"/>
      <c r="DV210" s="19"/>
      <c r="DW210" s="19"/>
      <c r="DX210" s="19"/>
      <c r="DY210" s="19"/>
      <c r="DZ210" s="19"/>
      <c r="EA210" s="19"/>
      <c r="EB210" s="19"/>
      <c r="EC210" s="19"/>
      <c r="ED210" s="19"/>
      <c r="EE210" s="19"/>
      <c r="EF210" s="19"/>
      <c r="EG210" s="19"/>
      <c r="EH210" s="19"/>
      <c r="EI210" s="19"/>
      <c r="EJ210" s="19"/>
      <c r="EK210" s="19"/>
      <c r="EL210" s="19"/>
      <c r="EM210" s="19"/>
      <c r="EN210" s="19"/>
      <c r="EO210" s="19"/>
      <c r="EP210" s="19"/>
      <c r="EQ210" s="19"/>
      <c r="ER210" s="19"/>
      <c r="ES210" s="19"/>
      <c r="ET210" s="19"/>
      <c r="EU210" s="19"/>
      <c r="EV210" s="19"/>
      <c r="EW210" s="19"/>
      <c r="EX210" s="19"/>
      <c r="EY210" s="19"/>
      <c r="EZ210" s="19"/>
      <c r="FA210" s="19"/>
      <c r="FB210" s="19"/>
      <c r="FC210" s="19"/>
      <c r="FD210" s="19"/>
      <c r="FE210" s="19"/>
      <c r="FF210" s="19"/>
      <c r="FG210" s="19"/>
      <c r="FH210" s="19"/>
      <c r="FI210" s="19"/>
      <c r="FJ210" s="19"/>
      <c r="FK210" s="19"/>
      <c r="FL210" s="19"/>
      <c r="FM210" s="19"/>
      <c r="FN210" s="19"/>
      <c r="FO210" s="19"/>
      <c r="FP210" s="19"/>
      <c r="FQ210" s="19"/>
      <c r="FR210" s="19"/>
      <c r="FS210" s="19"/>
      <c r="FT210" s="19"/>
      <c r="FU210" s="19"/>
      <c r="FV210" s="19"/>
      <c r="FW210" s="19"/>
      <c r="FX210" s="19"/>
      <c r="FY210" s="19"/>
      <c r="FZ210" s="19"/>
      <c r="GA210" s="19"/>
      <c r="GB210" s="19"/>
      <c r="GC210" s="19"/>
      <c r="GD210" s="19"/>
      <c r="GE210" s="19"/>
      <c r="GF210" s="19"/>
      <c r="GG210" s="19"/>
      <c r="GH210" s="19"/>
      <c r="GI210" s="19"/>
      <c r="GJ210" s="19"/>
      <c r="GK210" s="19"/>
      <c r="GL210" s="19"/>
      <c r="GM210" s="19"/>
      <c r="GN210" s="19"/>
      <c r="GO210" s="19"/>
      <c r="GP210" s="19"/>
      <c r="GQ210" s="19"/>
      <c r="GR210" s="19"/>
      <c r="GS210" s="19"/>
      <c r="GT210" s="19"/>
      <c r="GU210" s="19"/>
      <c r="GV210" s="19"/>
      <c r="GW210" s="19"/>
      <c r="GX210" s="19"/>
      <c r="GY210" s="19"/>
      <c r="GZ210" s="19"/>
      <c r="HA210" s="19"/>
      <c r="HB210" s="19"/>
      <c r="HC210" s="19"/>
      <c r="HD210" s="19"/>
      <c r="HE210" s="19"/>
      <c r="HF210" s="19"/>
      <c r="HG210" s="19"/>
      <c r="HH210" s="19"/>
      <c r="HI210" s="19"/>
      <c r="HJ210" s="19"/>
      <c r="HK210" s="19"/>
      <c r="HL210" s="19"/>
      <c r="HM210" s="19"/>
      <c r="HN210" s="19"/>
      <c r="HO210" s="19"/>
      <c r="HP210" s="19"/>
      <c r="HQ210" s="19"/>
      <c r="HR210" s="19"/>
      <c r="HS210" s="19"/>
      <c r="HT210" s="19"/>
      <c r="HU210" s="19"/>
      <c r="HV210" s="19"/>
      <c r="HW210" s="19"/>
      <c r="HX210" s="19"/>
    </row>
    <row r="211" spans="1:232" s="20" customFormat="1" ht="19.95" customHeight="1">
      <c r="A211" s="16">
        <v>166</v>
      </c>
      <c r="B211" s="17" t="s">
        <v>135</v>
      </c>
      <c r="C211" s="18" t="s">
        <v>534</v>
      </c>
      <c r="D211" s="39"/>
      <c r="E211" s="15">
        <v>1018</v>
      </c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  <c r="AI211" s="19"/>
      <c r="AJ211" s="19"/>
      <c r="AK211" s="19"/>
      <c r="AL211" s="19"/>
      <c r="AM211" s="19"/>
      <c r="AN211" s="19"/>
      <c r="AO211" s="19"/>
      <c r="AP211" s="19"/>
      <c r="AQ211" s="19"/>
      <c r="AR211" s="19"/>
      <c r="AS211" s="19"/>
      <c r="AT211" s="19"/>
      <c r="AU211" s="19"/>
      <c r="AV211" s="19"/>
      <c r="AW211" s="19"/>
      <c r="AX211" s="19"/>
      <c r="AY211" s="19"/>
      <c r="AZ211" s="19"/>
      <c r="BA211" s="19"/>
      <c r="BB211" s="19"/>
      <c r="BC211" s="19"/>
      <c r="BD211" s="19"/>
      <c r="BE211" s="19"/>
      <c r="BF211" s="19"/>
      <c r="BG211" s="19"/>
      <c r="BH211" s="19"/>
      <c r="BI211" s="19"/>
      <c r="BJ211" s="19"/>
      <c r="BK211" s="19"/>
      <c r="BL211" s="19"/>
      <c r="BM211" s="19"/>
      <c r="BN211" s="19"/>
      <c r="BO211" s="19"/>
      <c r="BP211" s="19"/>
      <c r="BQ211" s="19"/>
      <c r="BR211" s="19"/>
      <c r="BS211" s="19"/>
      <c r="BT211" s="19"/>
      <c r="BU211" s="19"/>
      <c r="BV211" s="19"/>
      <c r="BW211" s="19"/>
      <c r="BX211" s="19"/>
      <c r="BY211" s="19"/>
      <c r="BZ211" s="19"/>
      <c r="CA211" s="19"/>
      <c r="CB211" s="19"/>
      <c r="CC211" s="19"/>
      <c r="CD211" s="19"/>
      <c r="CE211" s="19"/>
      <c r="CF211" s="19"/>
      <c r="CG211" s="19"/>
      <c r="CH211" s="19"/>
      <c r="CI211" s="19"/>
      <c r="CJ211" s="19"/>
      <c r="CK211" s="19"/>
      <c r="CL211" s="19"/>
      <c r="CM211" s="19"/>
      <c r="CN211" s="19"/>
      <c r="CO211" s="19"/>
      <c r="CP211" s="19"/>
      <c r="CQ211" s="19"/>
      <c r="CR211" s="19"/>
      <c r="CS211" s="19"/>
      <c r="CT211" s="19"/>
      <c r="CU211" s="19"/>
      <c r="CV211" s="19"/>
      <c r="CW211" s="19"/>
      <c r="CX211" s="19"/>
      <c r="CY211" s="19"/>
      <c r="CZ211" s="19"/>
      <c r="DA211" s="19"/>
      <c r="DB211" s="19"/>
      <c r="DC211" s="19"/>
      <c r="DD211" s="19"/>
      <c r="DE211" s="19"/>
      <c r="DF211" s="19"/>
      <c r="DG211" s="19"/>
      <c r="DH211" s="19"/>
      <c r="DI211" s="19"/>
      <c r="DJ211" s="19"/>
      <c r="DK211" s="19"/>
      <c r="DL211" s="19"/>
      <c r="DM211" s="19"/>
      <c r="DN211" s="19"/>
      <c r="DO211" s="19"/>
      <c r="DP211" s="19"/>
      <c r="DQ211" s="19"/>
      <c r="DR211" s="19"/>
      <c r="DS211" s="19"/>
      <c r="DT211" s="19"/>
      <c r="DU211" s="19"/>
      <c r="DV211" s="19"/>
      <c r="DW211" s="19"/>
      <c r="DX211" s="19"/>
      <c r="DY211" s="19"/>
      <c r="DZ211" s="19"/>
      <c r="EA211" s="19"/>
      <c r="EB211" s="19"/>
      <c r="EC211" s="19"/>
      <c r="ED211" s="19"/>
      <c r="EE211" s="19"/>
      <c r="EF211" s="19"/>
      <c r="EG211" s="19"/>
      <c r="EH211" s="19"/>
      <c r="EI211" s="19"/>
      <c r="EJ211" s="19"/>
      <c r="EK211" s="19"/>
      <c r="EL211" s="19"/>
      <c r="EM211" s="19"/>
      <c r="EN211" s="19"/>
      <c r="EO211" s="19"/>
      <c r="EP211" s="19"/>
      <c r="EQ211" s="19"/>
      <c r="ER211" s="19"/>
      <c r="ES211" s="19"/>
      <c r="ET211" s="19"/>
      <c r="EU211" s="19"/>
      <c r="EV211" s="19"/>
      <c r="EW211" s="19"/>
      <c r="EX211" s="19"/>
      <c r="EY211" s="19"/>
      <c r="EZ211" s="19"/>
      <c r="FA211" s="19"/>
      <c r="FB211" s="19"/>
      <c r="FC211" s="19"/>
      <c r="FD211" s="19"/>
      <c r="FE211" s="19"/>
      <c r="FF211" s="19"/>
      <c r="FG211" s="19"/>
      <c r="FH211" s="19"/>
      <c r="FI211" s="19"/>
      <c r="FJ211" s="19"/>
      <c r="FK211" s="19"/>
      <c r="FL211" s="19"/>
      <c r="FM211" s="19"/>
      <c r="FN211" s="19"/>
      <c r="FO211" s="19"/>
      <c r="FP211" s="19"/>
      <c r="FQ211" s="19"/>
      <c r="FR211" s="19"/>
      <c r="FS211" s="19"/>
      <c r="FT211" s="19"/>
      <c r="FU211" s="19"/>
      <c r="FV211" s="19"/>
      <c r="FW211" s="19"/>
      <c r="FX211" s="19"/>
      <c r="FY211" s="19"/>
      <c r="FZ211" s="19"/>
      <c r="GA211" s="19"/>
      <c r="GB211" s="19"/>
      <c r="GC211" s="19"/>
      <c r="GD211" s="19"/>
      <c r="GE211" s="19"/>
      <c r="GF211" s="19"/>
      <c r="GG211" s="19"/>
      <c r="GH211" s="19"/>
      <c r="GI211" s="19"/>
      <c r="GJ211" s="19"/>
      <c r="GK211" s="19"/>
      <c r="GL211" s="19"/>
      <c r="GM211" s="19"/>
      <c r="GN211" s="19"/>
      <c r="GO211" s="19"/>
      <c r="GP211" s="19"/>
      <c r="GQ211" s="19"/>
      <c r="GR211" s="19"/>
      <c r="GS211" s="19"/>
      <c r="GT211" s="19"/>
      <c r="GU211" s="19"/>
      <c r="GV211" s="19"/>
      <c r="GW211" s="19"/>
      <c r="GX211" s="19"/>
      <c r="GY211" s="19"/>
      <c r="GZ211" s="19"/>
      <c r="HA211" s="19"/>
      <c r="HB211" s="19"/>
      <c r="HC211" s="19"/>
      <c r="HD211" s="19"/>
      <c r="HE211" s="19"/>
      <c r="HF211" s="19"/>
      <c r="HG211" s="19"/>
      <c r="HH211" s="19"/>
      <c r="HI211" s="19"/>
      <c r="HJ211" s="19"/>
      <c r="HK211" s="19"/>
      <c r="HL211" s="19"/>
      <c r="HM211" s="19"/>
      <c r="HN211" s="19"/>
      <c r="HO211" s="19"/>
      <c r="HP211" s="19"/>
      <c r="HQ211" s="19"/>
      <c r="HR211" s="19"/>
      <c r="HS211" s="19"/>
      <c r="HT211" s="19"/>
      <c r="HU211" s="19"/>
      <c r="HV211" s="19"/>
      <c r="HW211" s="19"/>
      <c r="HX211" s="19"/>
    </row>
    <row r="212" spans="1:232" s="20" customFormat="1" ht="19.95" customHeight="1">
      <c r="A212" s="16">
        <v>167</v>
      </c>
      <c r="B212" s="17" t="s">
        <v>136</v>
      </c>
      <c r="C212" s="18" t="s">
        <v>535</v>
      </c>
      <c r="D212" s="40"/>
      <c r="E212" s="15">
        <v>1287</v>
      </c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  <c r="AH212" s="19"/>
      <c r="AI212" s="19"/>
      <c r="AJ212" s="19"/>
      <c r="AK212" s="19"/>
      <c r="AL212" s="19"/>
      <c r="AM212" s="19"/>
      <c r="AN212" s="19"/>
      <c r="AO212" s="19"/>
      <c r="AP212" s="19"/>
      <c r="AQ212" s="19"/>
      <c r="AR212" s="19"/>
      <c r="AS212" s="19"/>
      <c r="AT212" s="19"/>
      <c r="AU212" s="19"/>
      <c r="AV212" s="19"/>
      <c r="AW212" s="19"/>
      <c r="AX212" s="19"/>
      <c r="AY212" s="19"/>
      <c r="AZ212" s="19"/>
      <c r="BA212" s="19"/>
      <c r="BB212" s="19"/>
      <c r="BC212" s="19"/>
      <c r="BD212" s="19"/>
      <c r="BE212" s="19"/>
      <c r="BF212" s="19"/>
      <c r="BG212" s="19"/>
      <c r="BH212" s="19"/>
      <c r="BI212" s="19"/>
      <c r="BJ212" s="19"/>
      <c r="BK212" s="19"/>
      <c r="BL212" s="19"/>
      <c r="BM212" s="19"/>
      <c r="BN212" s="19"/>
      <c r="BO212" s="19"/>
      <c r="BP212" s="19"/>
      <c r="BQ212" s="19"/>
      <c r="BR212" s="19"/>
      <c r="BS212" s="19"/>
      <c r="BT212" s="19"/>
      <c r="BU212" s="19"/>
      <c r="BV212" s="19"/>
      <c r="BW212" s="19"/>
      <c r="BX212" s="19"/>
      <c r="BY212" s="19"/>
      <c r="BZ212" s="19"/>
      <c r="CA212" s="19"/>
      <c r="CB212" s="19"/>
      <c r="CC212" s="19"/>
      <c r="CD212" s="19"/>
      <c r="CE212" s="19"/>
      <c r="CF212" s="19"/>
      <c r="CG212" s="19"/>
      <c r="CH212" s="19"/>
      <c r="CI212" s="19"/>
      <c r="CJ212" s="19"/>
      <c r="CK212" s="19"/>
      <c r="CL212" s="19"/>
      <c r="CM212" s="19"/>
      <c r="CN212" s="19"/>
      <c r="CO212" s="19"/>
      <c r="CP212" s="19"/>
      <c r="CQ212" s="19"/>
      <c r="CR212" s="19"/>
      <c r="CS212" s="19"/>
      <c r="CT212" s="19"/>
      <c r="CU212" s="19"/>
      <c r="CV212" s="19"/>
      <c r="CW212" s="19"/>
      <c r="CX212" s="19"/>
      <c r="CY212" s="19"/>
      <c r="CZ212" s="19"/>
      <c r="DA212" s="19"/>
      <c r="DB212" s="19"/>
      <c r="DC212" s="19"/>
      <c r="DD212" s="19"/>
      <c r="DE212" s="19"/>
      <c r="DF212" s="19"/>
      <c r="DG212" s="19"/>
      <c r="DH212" s="19"/>
      <c r="DI212" s="19"/>
      <c r="DJ212" s="19"/>
      <c r="DK212" s="19"/>
      <c r="DL212" s="19"/>
      <c r="DM212" s="19"/>
      <c r="DN212" s="19"/>
      <c r="DO212" s="19"/>
      <c r="DP212" s="19"/>
      <c r="DQ212" s="19"/>
      <c r="DR212" s="19"/>
      <c r="DS212" s="19"/>
      <c r="DT212" s="19"/>
      <c r="DU212" s="19"/>
      <c r="DV212" s="19"/>
      <c r="DW212" s="19"/>
      <c r="DX212" s="19"/>
      <c r="DY212" s="19"/>
      <c r="DZ212" s="19"/>
      <c r="EA212" s="19"/>
      <c r="EB212" s="19"/>
      <c r="EC212" s="19"/>
      <c r="ED212" s="19"/>
      <c r="EE212" s="19"/>
      <c r="EF212" s="19"/>
      <c r="EG212" s="19"/>
      <c r="EH212" s="19"/>
      <c r="EI212" s="19"/>
      <c r="EJ212" s="19"/>
      <c r="EK212" s="19"/>
      <c r="EL212" s="19"/>
      <c r="EM212" s="19"/>
      <c r="EN212" s="19"/>
      <c r="EO212" s="19"/>
      <c r="EP212" s="19"/>
      <c r="EQ212" s="19"/>
      <c r="ER212" s="19"/>
      <c r="ES212" s="19"/>
      <c r="ET212" s="19"/>
      <c r="EU212" s="19"/>
      <c r="EV212" s="19"/>
      <c r="EW212" s="19"/>
      <c r="EX212" s="19"/>
      <c r="EY212" s="19"/>
      <c r="EZ212" s="19"/>
      <c r="FA212" s="19"/>
      <c r="FB212" s="19"/>
      <c r="FC212" s="19"/>
      <c r="FD212" s="19"/>
      <c r="FE212" s="19"/>
      <c r="FF212" s="19"/>
      <c r="FG212" s="19"/>
      <c r="FH212" s="19"/>
      <c r="FI212" s="19"/>
      <c r="FJ212" s="19"/>
      <c r="FK212" s="19"/>
      <c r="FL212" s="19"/>
      <c r="FM212" s="19"/>
      <c r="FN212" s="19"/>
      <c r="FO212" s="19"/>
      <c r="FP212" s="19"/>
      <c r="FQ212" s="19"/>
      <c r="FR212" s="19"/>
      <c r="FS212" s="19"/>
      <c r="FT212" s="19"/>
      <c r="FU212" s="19"/>
      <c r="FV212" s="19"/>
      <c r="FW212" s="19"/>
      <c r="FX212" s="19"/>
      <c r="FY212" s="19"/>
      <c r="FZ212" s="19"/>
      <c r="GA212" s="19"/>
      <c r="GB212" s="19"/>
      <c r="GC212" s="19"/>
      <c r="GD212" s="19"/>
      <c r="GE212" s="19"/>
      <c r="GF212" s="19"/>
      <c r="GG212" s="19"/>
      <c r="GH212" s="19"/>
      <c r="GI212" s="19"/>
      <c r="GJ212" s="19"/>
      <c r="GK212" s="19"/>
      <c r="GL212" s="19"/>
      <c r="GM212" s="19"/>
      <c r="GN212" s="19"/>
      <c r="GO212" s="19"/>
      <c r="GP212" s="19"/>
      <c r="GQ212" s="19"/>
      <c r="GR212" s="19"/>
      <c r="GS212" s="19"/>
      <c r="GT212" s="19"/>
      <c r="GU212" s="19"/>
      <c r="GV212" s="19"/>
      <c r="GW212" s="19"/>
      <c r="GX212" s="19"/>
      <c r="GY212" s="19"/>
      <c r="GZ212" s="19"/>
      <c r="HA212" s="19"/>
      <c r="HB212" s="19"/>
      <c r="HC212" s="19"/>
      <c r="HD212" s="19"/>
      <c r="HE212" s="19"/>
      <c r="HF212" s="19"/>
      <c r="HG212" s="19"/>
      <c r="HH212" s="19"/>
      <c r="HI212" s="19"/>
      <c r="HJ212" s="19"/>
      <c r="HK212" s="19"/>
      <c r="HL212" s="19"/>
      <c r="HM212" s="19"/>
      <c r="HN212" s="19"/>
      <c r="HO212" s="19"/>
      <c r="HP212" s="19"/>
      <c r="HQ212" s="19"/>
      <c r="HR212" s="19"/>
      <c r="HS212" s="19"/>
      <c r="HT212" s="19"/>
      <c r="HU212" s="19"/>
      <c r="HV212" s="19"/>
      <c r="HW212" s="19"/>
      <c r="HX212" s="19"/>
    </row>
    <row r="213" spans="1:232" s="9" customFormat="1" ht="19.95" customHeight="1">
      <c r="A213" s="48" t="s">
        <v>762</v>
      </c>
      <c r="B213" s="48"/>
      <c r="C213" s="48"/>
      <c r="D213" s="12"/>
      <c r="E213" s="8">
        <f>SUM(E214:E218)</f>
        <v>3738</v>
      </c>
    </row>
    <row r="214" spans="1:232" s="20" customFormat="1" ht="19.95" customHeight="1">
      <c r="A214" s="16">
        <v>168</v>
      </c>
      <c r="B214" s="17" t="s">
        <v>524</v>
      </c>
      <c r="C214" s="18" t="s">
        <v>137</v>
      </c>
      <c r="D214" s="37">
        <v>2146999</v>
      </c>
      <c r="E214" s="15">
        <v>131</v>
      </c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19"/>
      <c r="AI214" s="19"/>
      <c r="AJ214" s="19"/>
      <c r="AK214" s="19"/>
      <c r="AL214" s="19"/>
      <c r="AM214" s="19"/>
      <c r="AN214" s="19"/>
      <c r="AO214" s="19"/>
      <c r="AP214" s="19"/>
      <c r="AQ214" s="19"/>
      <c r="AR214" s="19"/>
      <c r="AS214" s="19"/>
      <c r="AT214" s="19"/>
      <c r="AU214" s="19"/>
      <c r="AV214" s="19"/>
      <c r="AW214" s="19"/>
      <c r="AX214" s="19"/>
      <c r="AY214" s="19"/>
      <c r="AZ214" s="19"/>
      <c r="BA214" s="19"/>
      <c r="BB214" s="19"/>
      <c r="BC214" s="19"/>
      <c r="BD214" s="19"/>
      <c r="BE214" s="19"/>
      <c r="BF214" s="19"/>
      <c r="BG214" s="19"/>
      <c r="BH214" s="19"/>
      <c r="BI214" s="19"/>
      <c r="BJ214" s="19"/>
      <c r="BK214" s="19"/>
      <c r="BL214" s="19"/>
      <c r="BM214" s="19"/>
      <c r="BN214" s="19"/>
      <c r="BO214" s="19"/>
      <c r="BP214" s="19"/>
      <c r="BQ214" s="19"/>
      <c r="BR214" s="19"/>
      <c r="BS214" s="19"/>
      <c r="BT214" s="19"/>
      <c r="BU214" s="19"/>
      <c r="BV214" s="19"/>
      <c r="BW214" s="19"/>
      <c r="BX214" s="19"/>
      <c r="BY214" s="19"/>
      <c r="BZ214" s="19"/>
      <c r="CA214" s="19"/>
      <c r="CB214" s="19"/>
      <c r="CC214" s="19"/>
      <c r="CD214" s="19"/>
      <c r="CE214" s="19"/>
      <c r="CF214" s="19"/>
      <c r="CG214" s="19"/>
      <c r="CH214" s="19"/>
      <c r="CI214" s="19"/>
      <c r="CJ214" s="19"/>
      <c r="CK214" s="19"/>
      <c r="CL214" s="19"/>
      <c r="CM214" s="19"/>
      <c r="CN214" s="19"/>
      <c r="CO214" s="19"/>
      <c r="CP214" s="19"/>
      <c r="CQ214" s="19"/>
      <c r="CR214" s="19"/>
      <c r="CS214" s="19"/>
      <c r="CT214" s="19"/>
      <c r="CU214" s="19"/>
      <c r="CV214" s="19"/>
      <c r="CW214" s="19"/>
      <c r="CX214" s="19"/>
      <c r="CY214" s="19"/>
      <c r="CZ214" s="19"/>
      <c r="DA214" s="19"/>
      <c r="DB214" s="19"/>
      <c r="DC214" s="19"/>
      <c r="DD214" s="19"/>
      <c r="DE214" s="19"/>
      <c r="DF214" s="19"/>
      <c r="DG214" s="19"/>
      <c r="DH214" s="19"/>
      <c r="DI214" s="19"/>
      <c r="DJ214" s="19"/>
      <c r="DK214" s="19"/>
      <c r="DL214" s="19"/>
      <c r="DM214" s="19"/>
      <c r="DN214" s="19"/>
      <c r="DO214" s="19"/>
      <c r="DP214" s="19"/>
      <c r="DQ214" s="19"/>
      <c r="DR214" s="19"/>
      <c r="DS214" s="19"/>
      <c r="DT214" s="19"/>
      <c r="DU214" s="19"/>
      <c r="DV214" s="19"/>
      <c r="DW214" s="19"/>
      <c r="DX214" s="19"/>
      <c r="DY214" s="19"/>
      <c r="DZ214" s="19"/>
      <c r="EA214" s="19"/>
      <c r="EB214" s="19"/>
      <c r="EC214" s="19"/>
      <c r="ED214" s="19"/>
      <c r="EE214" s="19"/>
      <c r="EF214" s="19"/>
      <c r="EG214" s="19"/>
      <c r="EH214" s="19"/>
      <c r="EI214" s="19"/>
      <c r="EJ214" s="19"/>
      <c r="EK214" s="19"/>
      <c r="EL214" s="19"/>
      <c r="EM214" s="19"/>
      <c r="EN214" s="19"/>
      <c r="EO214" s="19"/>
      <c r="EP214" s="19"/>
      <c r="EQ214" s="19"/>
      <c r="ER214" s="19"/>
      <c r="ES214" s="19"/>
      <c r="ET214" s="19"/>
      <c r="EU214" s="19"/>
      <c r="EV214" s="19"/>
      <c r="EW214" s="19"/>
      <c r="EX214" s="19"/>
      <c r="EY214" s="19"/>
      <c r="EZ214" s="19"/>
      <c r="FA214" s="19"/>
      <c r="FB214" s="19"/>
      <c r="FC214" s="19"/>
      <c r="FD214" s="19"/>
      <c r="FE214" s="19"/>
      <c r="FF214" s="19"/>
      <c r="FG214" s="19"/>
      <c r="FH214" s="19"/>
      <c r="FI214" s="19"/>
      <c r="FJ214" s="19"/>
      <c r="FK214" s="19"/>
      <c r="FL214" s="19"/>
      <c r="FM214" s="19"/>
      <c r="FN214" s="19"/>
      <c r="FO214" s="19"/>
      <c r="FP214" s="19"/>
      <c r="FQ214" s="19"/>
      <c r="FR214" s="19"/>
      <c r="FS214" s="19"/>
      <c r="FT214" s="19"/>
      <c r="FU214" s="19"/>
      <c r="FV214" s="19"/>
      <c r="FW214" s="19"/>
      <c r="FX214" s="19"/>
      <c r="FY214" s="19"/>
      <c r="FZ214" s="19"/>
      <c r="GA214" s="19"/>
      <c r="GB214" s="19"/>
      <c r="GC214" s="19"/>
      <c r="GD214" s="19"/>
      <c r="GE214" s="19"/>
      <c r="GF214" s="19"/>
      <c r="GG214" s="19"/>
      <c r="GH214" s="19"/>
      <c r="GI214" s="19"/>
      <c r="GJ214" s="19"/>
      <c r="GK214" s="19"/>
      <c r="GL214" s="19"/>
      <c r="GM214" s="19"/>
      <c r="GN214" s="19"/>
      <c r="GO214" s="19"/>
      <c r="GP214" s="19"/>
      <c r="GQ214" s="19"/>
      <c r="GR214" s="19"/>
      <c r="GS214" s="19"/>
      <c r="GT214" s="19"/>
      <c r="GU214" s="19"/>
      <c r="GV214" s="19"/>
      <c r="GW214" s="19"/>
      <c r="GX214" s="19"/>
      <c r="GY214" s="19"/>
      <c r="GZ214" s="19"/>
      <c r="HA214" s="19"/>
      <c r="HB214" s="19"/>
      <c r="HC214" s="19"/>
      <c r="HD214" s="19"/>
      <c r="HE214" s="19"/>
      <c r="HF214" s="19"/>
      <c r="HG214" s="19"/>
      <c r="HH214" s="19"/>
      <c r="HI214" s="19"/>
      <c r="HJ214" s="19"/>
      <c r="HK214" s="19"/>
      <c r="HL214" s="19"/>
      <c r="HM214" s="19"/>
      <c r="HN214" s="19"/>
      <c r="HO214" s="19"/>
      <c r="HP214" s="19"/>
      <c r="HQ214" s="19"/>
      <c r="HR214" s="19"/>
      <c r="HS214" s="19"/>
      <c r="HT214" s="19"/>
      <c r="HU214" s="19"/>
      <c r="HV214" s="19"/>
      <c r="HW214" s="19"/>
      <c r="HX214" s="19"/>
    </row>
    <row r="215" spans="1:232" s="20" customFormat="1" ht="19.95" customHeight="1">
      <c r="A215" s="16">
        <v>169</v>
      </c>
      <c r="B215" s="17" t="s">
        <v>532</v>
      </c>
      <c r="C215" s="18" t="s">
        <v>131</v>
      </c>
      <c r="D215" s="37"/>
      <c r="E215" s="15">
        <v>2138</v>
      </c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  <c r="AH215" s="19"/>
      <c r="AI215" s="19"/>
      <c r="AJ215" s="19"/>
      <c r="AK215" s="19"/>
      <c r="AL215" s="19"/>
      <c r="AM215" s="19"/>
      <c r="AN215" s="19"/>
      <c r="AO215" s="19"/>
      <c r="AP215" s="19"/>
      <c r="AQ215" s="19"/>
      <c r="AR215" s="19"/>
      <c r="AS215" s="19"/>
      <c r="AT215" s="19"/>
      <c r="AU215" s="19"/>
      <c r="AV215" s="19"/>
      <c r="AW215" s="19"/>
      <c r="AX215" s="19"/>
      <c r="AY215" s="19"/>
      <c r="AZ215" s="19"/>
      <c r="BA215" s="19"/>
      <c r="BB215" s="19"/>
      <c r="BC215" s="19"/>
      <c r="BD215" s="19"/>
      <c r="BE215" s="19"/>
      <c r="BF215" s="19"/>
      <c r="BG215" s="19"/>
      <c r="BH215" s="19"/>
      <c r="BI215" s="19"/>
      <c r="BJ215" s="19"/>
      <c r="BK215" s="19"/>
      <c r="BL215" s="19"/>
      <c r="BM215" s="19"/>
      <c r="BN215" s="19"/>
      <c r="BO215" s="19"/>
      <c r="BP215" s="19"/>
      <c r="BQ215" s="19"/>
      <c r="BR215" s="19"/>
      <c r="BS215" s="19"/>
      <c r="BT215" s="19"/>
      <c r="BU215" s="19"/>
      <c r="BV215" s="19"/>
      <c r="BW215" s="19"/>
      <c r="BX215" s="19"/>
      <c r="BY215" s="19"/>
      <c r="BZ215" s="19"/>
      <c r="CA215" s="19"/>
      <c r="CB215" s="19"/>
      <c r="CC215" s="19"/>
      <c r="CD215" s="19"/>
      <c r="CE215" s="19"/>
      <c r="CF215" s="19"/>
      <c r="CG215" s="19"/>
      <c r="CH215" s="19"/>
      <c r="CI215" s="19"/>
      <c r="CJ215" s="19"/>
      <c r="CK215" s="19"/>
      <c r="CL215" s="19"/>
      <c r="CM215" s="19"/>
      <c r="CN215" s="19"/>
      <c r="CO215" s="19"/>
      <c r="CP215" s="19"/>
      <c r="CQ215" s="19"/>
      <c r="CR215" s="19"/>
      <c r="CS215" s="19"/>
      <c r="CT215" s="19"/>
      <c r="CU215" s="19"/>
      <c r="CV215" s="19"/>
      <c r="CW215" s="19"/>
      <c r="CX215" s="19"/>
      <c r="CY215" s="19"/>
      <c r="CZ215" s="19"/>
      <c r="DA215" s="19"/>
      <c r="DB215" s="19"/>
      <c r="DC215" s="19"/>
      <c r="DD215" s="19"/>
      <c r="DE215" s="19"/>
      <c r="DF215" s="19"/>
      <c r="DG215" s="19"/>
      <c r="DH215" s="19"/>
      <c r="DI215" s="19"/>
      <c r="DJ215" s="19"/>
      <c r="DK215" s="19"/>
      <c r="DL215" s="19"/>
      <c r="DM215" s="19"/>
      <c r="DN215" s="19"/>
      <c r="DO215" s="19"/>
      <c r="DP215" s="19"/>
      <c r="DQ215" s="19"/>
      <c r="DR215" s="19"/>
      <c r="DS215" s="19"/>
      <c r="DT215" s="19"/>
      <c r="DU215" s="19"/>
      <c r="DV215" s="19"/>
      <c r="DW215" s="19"/>
      <c r="DX215" s="19"/>
      <c r="DY215" s="19"/>
      <c r="DZ215" s="19"/>
      <c r="EA215" s="19"/>
      <c r="EB215" s="19"/>
      <c r="EC215" s="19"/>
      <c r="ED215" s="19"/>
      <c r="EE215" s="19"/>
      <c r="EF215" s="19"/>
      <c r="EG215" s="19"/>
      <c r="EH215" s="19"/>
      <c r="EI215" s="19"/>
      <c r="EJ215" s="19"/>
      <c r="EK215" s="19"/>
      <c r="EL215" s="19"/>
      <c r="EM215" s="19"/>
      <c r="EN215" s="19"/>
      <c r="EO215" s="19"/>
      <c r="EP215" s="19"/>
      <c r="EQ215" s="19"/>
      <c r="ER215" s="19"/>
      <c r="ES215" s="19"/>
      <c r="ET215" s="19"/>
      <c r="EU215" s="19"/>
      <c r="EV215" s="19"/>
      <c r="EW215" s="19"/>
      <c r="EX215" s="19"/>
      <c r="EY215" s="19"/>
      <c r="EZ215" s="19"/>
      <c r="FA215" s="19"/>
      <c r="FB215" s="19"/>
      <c r="FC215" s="19"/>
      <c r="FD215" s="19"/>
      <c r="FE215" s="19"/>
      <c r="FF215" s="19"/>
      <c r="FG215" s="19"/>
      <c r="FH215" s="19"/>
      <c r="FI215" s="19"/>
      <c r="FJ215" s="19"/>
      <c r="FK215" s="19"/>
      <c r="FL215" s="19"/>
      <c r="FM215" s="19"/>
      <c r="FN215" s="19"/>
      <c r="FO215" s="19"/>
      <c r="FP215" s="19"/>
      <c r="FQ215" s="19"/>
      <c r="FR215" s="19"/>
      <c r="FS215" s="19"/>
      <c r="FT215" s="19"/>
      <c r="FU215" s="19"/>
      <c r="FV215" s="19"/>
      <c r="FW215" s="19"/>
      <c r="FX215" s="19"/>
      <c r="FY215" s="19"/>
      <c r="FZ215" s="19"/>
      <c r="GA215" s="19"/>
      <c r="GB215" s="19"/>
      <c r="GC215" s="19"/>
      <c r="GD215" s="19"/>
      <c r="GE215" s="19"/>
      <c r="GF215" s="19"/>
      <c r="GG215" s="19"/>
      <c r="GH215" s="19"/>
      <c r="GI215" s="19"/>
      <c r="GJ215" s="19"/>
      <c r="GK215" s="19"/>
      <c r="GL215" s="19"/>
      <c r="GM215" s="19"/>
      <c r="GN215" s="19"/>
      <c r="GO215" s="19"/>
      <c r="GP215" s="19"/>
      <c r="GQ215" s="19"/>
      <c r="GR215" s="19"/>
      <c r="GS215" s="19"/>
      <c r="GT215" s="19"/>
      <c r="GU215" s="19"/>
      <c r="GV215" s="19"/>
      <c r="GW215" s="19"/>
      <c r="GX215" s="19"/>
      <c r="GY215" s="19"/>
      <c r="GZ215" s="19"/>
      <c r="HA215" s="19"/>
      <c r="HB215" s="19"/>
      <c r="HC215" s="19"/>
      <c r="HD215" s="19"/>
      <c r="HE215" s="19"/>
      <c r="HF215" s="19"/>
      <c r="HG215" s="19"/>
      <c r="HH215" s="19"/>
      <c r="HI215" s="19"/>
      <c r="HJ215" s="19"/>
      <c r="HK215" s="19"/>
      <c r="HL215" s="19"/>
      <c r="HM215" s="19"/>
      <c r="HN215" s="19"/>
      <c r="HO215" s="19"/>
      <c r="HP215" s="19"/>
      <c r="HQ215" s="19"/>
      <c r="HR215" s="19"/>
      <c r="HS215" s="19"/>
      <c r="HT215" s="19"/>
      <c r="HU215" s="19"/>
      <c r="HV215" s="19"/>
      <c r="HW215" s="19"/>
      <c r="HX215" s="19"/>
    </row>
    <row r="216" spans="1:232" s="20" customFormat="1" ht="19.95" customHeight="1">
      <c r="A216" s="16">
        <v>170</v>
      </c>
      <c r="B216" s="17" t="s">
        <v>525</v>
      </c>
      <c r="C216" s="18" t="s">
        <v>127</v>
      </c>
      <c r="D216" s="37"/>
      <c r="E216" s="15">
        <v>1055</v>
      </c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  <c r="AI216" s="19"/>
      <c r="AJ216" s="19"/>
      <c r="AK216" s="19"/>
      <c r="AL216" s="19"/>
      <c r="AM216" s="19"/>
      <c r="AN216" s="19"/>
      <c r="AO216" s="19"/>
      <c r="AP216" s="19"/>
      <c r="AQ216" s="19"/>
      <c r="AR216" s="19"/>
      <c r="AS216" s="19"/>
      <c r="AT216" s="19"/>
      <c r="AU216" s="19"/>
      <c r="AV216" s="19"/>
      <c r="AW216" s="19"/>
      <c r="AX216" s="19"/>
      <c r="AY216" s="19"/>
      <c r="AZ216" s="19"/>
      <c r="BA216" s="19"/>
      <c r="BB216" s="19"/>
      <c r="BC216" s="19"/>
      <c r="BD216" s="19"/>
      <c r="BE216" s="19"/>
      <c r="BF216" s="19"/>
      <c r="BG216" s="19"/>
      <c r="BH216" s="19"/>
      <c r="BI216" s="19"/>
      <c r="BJ216" s="19"/>
      <c r="BK216" s="19"/>
      <c r="BL216" s="19"/>
      <c r="BM216" s="19"/>
      <c r="BN216" s="19"/>
      <c r="BO216" s="19"/>
      <c r="BP216" s="19"/>
      <c r="BQ216" s="19"/>
      <c r="BR216" s="19"/>
      <c r="BS216" s="19"/>
      <c r="BT216" s="19"/>
      <c r="BU216" s="19"/>
      <c r="BV216" s="19"/>
      <c r="BW216" s="19"/>
      <c r="BX216" s="19"/>
      <c r="BY216" s="19"/>
      <c r="BZ216" s="19"/>
      <c r="CA216" s="19"/>
      <c r="CB216" s="19"/>
      <c r="CC216" s="19"/>
      <c r="CD216" s="19"/>
      <c r="CE216" s="19"/>
      <c r="CF216" s="19"/>
      <c r="CG216" s="19"/>
      <c r="CH216" s="19"/>
      <c r="CI216" s="19"/>
      <c r="CJ216" s="19"/>
      <c r="CK216" s="19"/>
      <c r="CL216" s="19"/>
      <c r="CM216" s="19"/>
      <c r="CN216" s="19"/>
      <c r="CO216" s="19"/>
      <c r="CP216" s="19"/>
      <c r="CQ216" s="19"/>
      <c r="CR216" s="19"/>
      <c r="CS216" s="19"/>
      <c r="CT216" s="19"/>
      <c r="CU216" s="19"/>
      <c r="CV216" s="19"/>
      <c r="CW216" s="19"/>
      <c r="CX216" s="19"/>
      <c r="CY216" s="19"/>
      <c r="CZ216" s="19"/>
      <c r="DA216" s="19"/>
      <c r="DB216" s="19"/>
      <c r="DC216" s="19"/>
      <c r="DD216" s="19"/>
      <c r="DE216" s="19"/>
      <c r="DF216" s="19"/>
      <c r="DG216" s="19"/>
      <c r="DH216" s="19"/>
      <c r="DI216" s="19"/>
      <c r="DJ216" s="19"/>
      <c r="DK216" s="19"/>
      <c r="DL216" s="19"/>
      <c r="DM216" s="19"/>
      <c r="DN216" s="19"/>
      <c r="DO216" s="19"/>
      <c r="DP216" s="19"/>
      <c r="DQ216" s="19"/>
      <c r="DR216" s="19"/>
      <c r="DS216" s="19"/>
      <c r="DT216" s="19"/>
      <c r="DU216" s="19"/>
      <c r="DV216" s="19"/>
      <c r="DW216" s="19"/>
      <c r="DX216" s="19"/>
      <c r="DY216" s="19"/>
      <c r="DZ216" s="19"/>
      <c r="EA216" s="19"/>
      <c r="EB216" s="19"/>
      <c r="EC216" s="19"/>
      <c r="ED216" s="19"/>
      <c r="EE216" s="19"/>
      <c r="EF216" s="19"/>
      <c r="EG216" s="19"/>
      <c r="EH216" s="19"/>
      <c r="EI216" s="19"/>
      <c r="EJ216" s="19"/>
      <c r="EK216" s="19"/>
      <c r="EL216" s="19"/>
      <c r="EM216" s="19"/>
      <c r="EN216" s="19"/>
      <c r="EO216" s="19"/>
      <c r="EP216" s="19"/>
      <c r="EQ216" s="19"/>
      <c r="ER216" s="19"/>
      <c r="ES216" s="19"/>
      <c r="ET216" s="19"/>
      <c r="EU216" s="19"/>
      <c r="EV216" s="19"/>
      <c r="EW216" s="19"/>
      <c r="EX216" s="19"/>
      <c r="EY216" s="19"/>
      <c r="EZ216" s="19"/>
      <c r="FA216" s="19"/>
      <c r="FB216" s="19"/>
      <c r="FC216" s="19"/>
      <c r="FD216" s="19"/>
      <c r="FE216" s="19"/>
      <c r="FF216" s="19"/>
      <c r="FG216" s="19"/>
      <c r="FH216" s="19"/>
      <c r="FI216" s="19"/>
      <c r="FJ216" s="19"/>
      <c r="FK216" s="19"/>
      <c r="FL216" s="19"/>
      <c r="FM216" s="19"/>
      <c r="FN216" s="19"/>
      <c r="FO216" s="19"/>
      <c r="FP216" s="19"/>
      <c r="FQ216" s="19"/>
      <c r="FR216" s="19"/>
      <c r="FS216" s="19"/>
      <c r="FT216" s="19"/>
      <c r="FU216" s="19"/>
      <c r="FV216" s="19"/>
      <c r="FW216" s="19"/>
      <c r="FX216" s="19"/>
      <c r="FY216" s="19"/>
      <c r="FZ216" s="19"/>
      <c r="GA216" s="19"/>
      <c r="GB216" s="19"/>
      <c r="GC216" s="19"/>
      <c r="GD216" s="19"/>
      <c r="GE216" s="19"/>
      <c r="GF216" s="19"/>
      <c r="GG216" s="19"/>
      <c r="GH216" s="19"/>
      <c r="GI216" s="19"/>
      <c r="GJ216" s="19"/>
      <c r="GK216" s="19"/>
      <c r="GL216" s="19"/>
      <c r="GM216" s="19"/>
      <c r="GN216" s="19"/>
      <c r="GO216" s="19"/>
      <c r="GP216" s="19"/>
      <c r="GQ216" s="19"/>
      <c r="GR216" s="19"/>
      <c r="GS216" s="19"/>
      <c r="GT216" s="19"/>
      <c r="GU216" s="19"/>
      <c r="GV216" s="19"/>
      <c r="GW216" s="19"/>
      <c r="GX216" s="19"/>
      <c r="GY216" s="19"/>
      <c r="GZ216" s="19"/>
      <c r="HA216" s="19"/>
      <c r="HB216" s="19"/>
      <c r="HC216" s="19"/>
      <c r="HD216" s="19"/>
      <c r="HE216" s="19"/>
      <c r="HF216" s="19"/>
      <c r="HG216" s="19"/>
      <c r="HH216" s="19"/>
      <c r="HI216" s="19"/>
      <c r="HJ216" s="19"/>
      <c r="HK216" s="19"/>
      <c r="HL216" s="19"/>
      <c r="HM216" s="19"/>
      <c r="HN216" s="19"/>
      <c r="HO216" s="19"/>
      <c r="HP216" s="19"/>
      <c r="HQ216" s="19"/>
      <c r="HR216" s="19"/>
      <c r="HS216" s="19"/>
      <c r="HT216" s="19"/>
      <c r="HU216" s="19"/>
      <c r="HV216" s="19"/>
      <c r="HW216" s="19"/>
      <c r="HX216" s="19"/>
    </row>
    <row r="217" spans="1:232" s="20" customFormat="1" ht="19.95" customHeight="1">
      <c r="A217" s="16">
        <v>171</v>
      </c>
      <c r="B217" s="17" t="s">
        <v>525</v>
      </c>
      <c r="C217" s="18" t="s">
        <v>138</v>
      </c>
      <c r="D217" s="37"/>
      <c r="E217" s="15">
        <v>31</v>
      </c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  <c r="AD217" s="19"/>
      <c r="AE217" s="19"/>
      <c r="AF217" s="19"/>
      <c r="AG217" s="19"/>
      <c r="AH217" s="19"/>
      <c r="AI217" s="19"/>
      <c r="AJ217" s="19"/>
      <c r="AK217" s="19"/>
      <c r="AL217" s="19"/>
      <c r="AM217" s="19"/>
      <c r="AN217" s="19"/>
      <c r="AO217" s="19"/>
      <c r="AP217" s="19"/>
      <c r="AQ217" s="19"/>
      <c r="AR217" s="19"/>
      <c r="AS217" s="19"/>
      <c r="AT217" s="19"/>
      <c r="AU217" s="19"/>
      <c r="AV217" s="19"/>
      <c r="AW217" s="19"/>
      <c r="AX217" s="19"/>
      <c r="AY217" s="19"/>
      <c r="AZ217" s="19"/>
      <c r="BA217" s="19"/>
      <c r="BB217" s="19"/>
      <c r="BC217" s="19"/>
      <c r="BD217" s="19"/>
      <c r="BE217" s="19"/>
      <c r="BF217" s="19"/>
      <c r="BG217" s="19"/>
      <c r="BH217" s="19"/>
      <c r="BI217" s="19"/>
      <c r="BJ217" s="19"/>
      <c r="BK217" s="19"/>
      <c r="BL217" s="19"/>
      <c r="BM217" s="19"/>
      <c r="BN217" s="19"/>
      <c r="BO217" s="19"/>
      <c r="BP217" s="19"/>
      <c r="BQ217" s="19"/>
      <c r="BR217" s="19"/>
      <c r="BS217" s="19"/>
      <c r="BT217" s="19"/>
      <c r="BU217" s="19"/>
      <c r="BV217" s="19"/>
      <c r="BW217" s="19"/>
      <c r="BX217" s="19"/>
      <c r="BY217" s="19"/>
      <c r="BZ217" s="19"/>
      <c r="CA217" s="19"/>
      <c r="CB217" s="19"/>
      <c r="CC217" s="19"/>
      <c r="CD217" s="19"/>
      <c r="CE217" s="19"/>
      <c r="CF217" s="19"/>
      <c r="CG217" s="19"/>
      <c r="CH217" s="19"/>
      <c r="CI217" s="19"/>
      <c r="CJ217" s="19"/>
      <c r="CK217" s="19"/>
      <c r="CL217" s="19"/>
      <c r="CM217" s="19"/>
      <c r="CN217" s="19"/>
      <c r="CO217" s="19"/>
      <c r="CP217" s="19"/>
      <c r="CQ217" s="19"/>
      <c r="CR217" s="19"/>
      <c r="CS217" s="19"/>
      <c r="CT217" s="19"/>
      <c r="CU217" s="19"/>
      <c r="CV217" s="19"/>
      <c r="CW217" s="19"/>
      <c r="CX217" s="19"/>
      <c r="CY217" s="19"/>
      <c r="CZ217" s="19"/>
      <c r="DA217" s="19"/>
      <c r="DB217" s="19"/>
      <c r="DC217" s="19"/>
      <c r="DD217" s="19"/>
      <c r="DE217" s="19"/>
      <c r="DF217" s="19"/>
      <c r="DG217" s="19"/>
      <c r="DH217" s="19"/>
      <c r="DI217" s="19"/>
      <c r="DJ217" s="19"/>
      <c r="DK217" s="19"/>
      <c r="DL217" s="19"/>
      <c r="DM217" s="19"/>
      <c r="DN217" s="19"/>
      <c r="DO217" s="19"/>
      <c r="DP217" s="19"/>
      <c r="DQ217" s="19"/>
      <c r="DR217" s="19"/>
      <c r="DS217" s="19"/>
      <c r="DT217" s="19"/>
      <c r="DU217" s="19"/>
      <c r="DV217" s="19"/>
      <c r="DW217" s="19"/>
      <c r="DX217" s="19"/>
      <c r="DY217" s="19"/>
      <c r="DZ217" s="19"/>
      <c r="EA217" s="19"/>
      <c r="EB217" s="19"/>
      <c r="EC217" s="19"/>
      <c r="ED217" s="19"/>
      <c r="EE217" s="19"/>
      <c r="EF217" s="19"/>
      <c r="EG217" s="19"/>
      <c r="EH217" s="19"/>
      <c r="EI217" s="19"/>
      <c r="EJ217" s="19"/>
      <c r="EK217" s="19"/>
      <c r="EL217" s="19"/>
      <c r="EM217" s="19"/>
      <c r="EN217" s="19"/>
      <c r="EO217" s="19"/>
      <c r="EP217" s="19"/>
      <c r="EQ217" s="19"/>
      <c r="ER217" s="19"/>
      <c r="ES217" s="19"/>
      <c r="ET217" s="19"/>
      <c r="EU217" s="19"/>
      <c r="EV217" s="19"/>
      <c r="EW217" s="19"/>
      <c r="EX217" s="19"/>
      <c r="EY217" s="19"/>
      <c r="EZ217" s="19"/>
      <c r="FA217" s="19"/>
      <c r="FB217" s="19"/>
      <c r="FC217" s="19"/>
      <c r="FD217" s="19"/>
      <c r="FE217" s="19"/>
      <c r="FF217" s="19"/>
      <c r="FG217" s="19"/>
      <c r="FH217" s="19"/>
      <c r="FI217" s="19"/>
      <c r="FJ217" s="19"/>
      <c r="FK217" s="19"/>
      <c r="FL217" s="19"/>
      <c r="FM217" s="19"/>
      <c r="FN217" s="19"/>
      <c r="FO217" s="19"/>
      <c r="FP217" s="19"/>
      <c r="FQ217" s="19"/>
      <c r="FR217" s="19"/>
      <c r="FS217" s="19"/>
      <c r="FT217" s="19"/>
      <c r="FU217" s="19"/>
      <c r="FV217" s="19"/>
      <c r="FW217" s="19"/>
      <c r="FX217" s="19"/>
      <c r="FY217" s="19"/>
      <c r="FZ217" s="19"/>
      <c r="GA217" s="19"/>
      <c r="GB217" s="19"/>
      <c r="GC217" s="19"/>
      <c r="GD217" s="19"/>
      <c r="GE217" s="19"/>
      <c r="GF217" s="19"/>
      <c r="GG217" s="19"/>
      <c r="GH217" s="19"/>
      <c r="GI217" s="19"/>
      <c r="GJ217" s="19"/>
      <c r="GK217" s="19"/>
      <c r="GL217" s="19"/>
      <c r="GM217" s="19"/>
      <c r="GN217" s="19"/>
      <c r="GO217" s="19"/>
      <c r="GP217" s="19"/>
      <c r="GQ217" s="19"/>
      <c r="GR217" s="19"/>
      <c r="GS217" s="19"/>
      <c r="GT217" s="19"/>
      <c r="GU217" s="19"/>
      <c r="GV217" s="19"/>
      <c r="GW217" s="19"/>
      <c r="GX217" s="19"/>
      <c r="GY217" s="19"/>
      <c r="GZ217" s="19"/>
      <c r="HA217" s="19"/>
      <c r="HB217" s="19"/>
      <c r="HC217" s="19"/>
      <c r="HD217" s="19"/>
      <c r="HE217" s="19"/>
      <c r="HF217" s="19"/>
      <c r="HG217" s="19"/>
      <c r="HH217" s="19"/>
      <c r="HI217" s="19"/>
      <c r="HJ217" s="19"/>
      <c r="HK217" s="19"/>
      <c r="HL217" s="19"/>
      <c r="HM217" s="19"/>
      <c r="HN217" s="19"/>
      <c r="HO217" s="19"/>
      <c r="HP217" s="19"/>
      <c r="HQ217" s="19"/>
      <c r="HR217" s="19"/>
      <c r="HS217" s="19"/>
      <c r="HT217" s="19"/>
      <c r="HU217" s="19"/>
      <c r="HV217" s="19"/>
      <c r="HW217" s="19"/>
      <c r="HX217" s="19"/>
    </row>
    <row r="218" spans="1:232" s="20" customFormat="1" ht="19.95" customHeight="1">
      <c r="A218" s="16">
        <v>172</v>
      </c>
      <c r="B218" s="17" t="s">
        <v>529</v>
      </c>
      <c r="C218" s="18" t="s">
        <v>139</v>
      </c>
      <c r="D218" s="35">
        <v>2146999</v>
      </c>
      <c r="E218" s="15">
        <v>383</v>
      </c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  <c r="AD218" s="19"/>
      <c r="AE218" s="19"/>
      <c r="AF218" s="19"/>
      <c r="AG218" s="19"/>
      <c r="AH218" s="19"/>
      <c r="AI218" s="19"/>
      <c r="AJ218" s="19"/>
      <c r="AK218" s="19"/>
      <c r="AL218" s="19"/>
      <c r="AM218" s="19"/>
      <c r="AN218" s="19"/>
      <c r="AO218" s="19"/>
      <c r="AP218" s="19"/>
      <c r="AQ218" s="19"/>
      <c r="AR218" s="19"/>
      <c r="AS218" s="19"/>
      <c r="AT218" s="19"/>
      <c r="AU218" s="19"/>
      <c r="AV218" s="19"/>
      <c r="AW218" s="19"/>
      <c r="AX218" s="19"/>
      <c r="AY218" s="19"/>
      <c r="AZ218" s="19"/>
      <c r="BA218" s="19"/>
      <c r="BB218" s="19"/>
      <c r="BC218" s="19"/>
      <c r="BD218" s="19"/>
      <c r="BE218" s="19"/>
      <c r="BF218" s="19"/>
      <c r="BG218" s="19"/>
      <c r="BH218" s="19"/>
      <c r="BI218" s="19"/>
      <c r="BJ218" s="19"/>
      <c r="BK218" s="19"/>
      <c r="BL218" s="19"/>
      <c r="BM218" s="19"/>
      <c r="BN218" s="19"/>
      <c r="BO218" s="19"/>
      <c r="BP218" s="19"/>
      <c r="BQ218" s="19"/>
      <c r="BR218" s="19"/>
      <c r="BS218" s="19"/>
      <c r="BT218" s="19"/>
      <c r="BU218" s="19"/>
      <c r="BV218" s="19"/>
      <c r="BW218" s="19"/>
      <c r="BX218" s="19"/>
      <c r="BY218" s="19"/>
      <c r="BZ218" s="19"/>
      <c r="CA218" s="19"/>
      <c r="CB218" s="19"/>
      <c r="CC218" s="19"/>
      <c r="CD218" s="19"/>
      <c r="CE218" s="19"/>
      <c r="CF218" s="19"/>
      <c r="CG218" s="19"/>
      <c r="CH218" s="19"/>
      <c r="CI218" s="19"/>
      <c r="CJ218" s="19"/>
      <c r="CK218" s="19"/>
      <c r="CL218" s="19"/>
      <c r="CM218" s="19"/>
      <c r="CN218" s="19"/>
      <c r="CO218" s="19"/>
      <c r="CP218" s="19"/>
      <c r="CQ218" s="19"/>
      <c r="CR218" s="19"/>
      <c r="CS218" s="19"/>
      <c r="CT218" s="19"/>
      <c r="CU218" s="19"/>
      <c r="CV218" s="19"/>
      <c r="CW218" s="19"/>
      <c r="CX218" s="19"/>
      <c r="CY218" s="19"/>
      <c r="CZ218" s="19"/>
      <c r="DA218" s="19"/>
      <c r="DB218" s="19"/>
      <c r="DC218" s="19"/>
      <c r="DD218" s="19"/>
      <c r="DE218" s="19"/>
      <c r="DF218" s="19"/>
      <c r="DG218" s="19"/>
      <c r="DH218" s="19"/>
      <c r="DI218" s="19"/>
      <c r="DJ218" s="19"/>
      <c r="DK218" s="19"/>
      <c r="DL218" s="19"/>
      <c r="DM218" s="19"/>
      <c r="DN218" s="19"/>
      <c r="DO218" s="19"/>
      <c r="DP218" s="19"/>
      <c r="DQ218" s="19"/>
      <c r="DR218" s="19"/>
      <c r="DS218" s="19"/>
      <c r="DT218" s="19"/>
      <c r="DU218" s="19"/>
      <c r="DV218" s="19"/>
      <c r="DW218" s="19"/>
      <c r="DX218" s="19"/>
      <c r="DY218" s="19"/>
      <c r="DZ218" s="19"/>
      <c r="EA218" s="19"/>
      <c r="EB218" s="19"/>
      <c r="EC218" s="19"/>
      <c r="ED218" s="19"/>
      <c r="EE218" s="19"/>
      <c r="EF218" s="19"/>
      <c r="EG218" s="19"/>
      <c r="EH218" s="19"/>
      <c r="EI218" s="19"/>
      <c r="EJ218" s="19"/>
      <c r="EK218" s="19"/>
      <c r="EL218" s="19"/>
      <c r="EM218" s="19"/>
      <c r="EN218" s="19"/>
      <c r="EO218" s="19"/>
      <c r="EP218" s="19"/>
      <c r="EQ218" s="19"/>
      <c r="ER218" s="19"/>
      <c r="ES218" s="19"/>
      <c r="ET218" s="19"/>
      <c r="EU218" s="19"/>
      <c r="EV218" s="19"/>
      <c r="EW218" s="19"/>
      <c r="EX218" s="19"/>
      <c r="EY218" s="19"/>
      <c r="EZ218" s="19"/>
      <c r="FA218" s="19"/>
      <c r="FB218" s="19"/>
      <c r="FC218" s="19"/>
      <c r="FD218" s="19"/>
      <c r="FE218" s="19"/>
      <c r="FF218" s="19"/>
      <c r="FG218" s="19"/>
      <c r="FH218" s="19"/>
      <c r="FI218" s="19"/>
      <c r="FJ218" s="19"/>
      <c r="FK218" s="19"/>
      <c r="FL218" s="19"/>
      <c r="FM218" s="19"/>
      <c r="FN218" s="19"/>
      <c r="FO218" s="19"/>
      <c r="FP218" s="19"/>
      <c r="FQ218" s="19"/>
      <c r="FR218" s="19"/>
      <c r="FS218" s="19"/>
      <c r="FT218" s="19"/>
      <c r="FU218" s="19"/>
      <c r="FV218" s="19"/>
      <c r="FW218" s="19"/>
      <c r="FX218" s="19"/>
      <c r="FY218" s="19"/>
      <c r="FZ218" s="19"/>
      <c r="GA218" s="19"/>
      <c r="GB218" s="19"/>
      <c r="GC218" s="19"/>
      <c r="GD218" s="19"/>
      <c r="GE218" s="19"/>
      <c r="GF218" s="19"/>
      <c r="GG218" s="19"/>
      <c r="GH218" s="19"/>
      <c r="GI218" s="19"/>
      <c r="GJ218" s="19"/>
      <c r="GK218" s="19"/>
      <c r="GL218" s="19"/>
      <c r="GM218" s="19"/>
      <c r="GN218" s="19"/>
      <c r="GO218" s="19"/>
      <c r="GP218" s="19"/>
      <c r="GQ218" s="19"/>
      <c r="GR218" s="19"/>
      <c r="GS218" s="19"/>
      <c r="GT218" s="19"/>
      <c r="GU218" s="19"/>
      <c r="GV218" s="19"/>
      <c r="GW218" s="19"/>
      <c r="GX218" s="19"/>
      <c r="GY218" s="19"/>
      <c r="GZ218" s="19"/>
      <c r="HA218" s="19"/>
      <c r="HB218" s="19"/>
      <c r="HC218" s="19"/>
      <c r="HD218" s="19"/>
      <c r="HE218" s="19"/>
      <c r="HF218" s="19"/>
      <c r="HG218" s="19"/>
      <c r="HH218" s="19"/>
      <c r="HI218" s="19"/>
      <c r="HJ218" s="19"/>
      <c r="HK218" s="19"/>
      <c r="HL218" s="19"/>
      <c r="HM218" s="19"/>
      <c r="HN218" s="19"/>
      <c r="HO218" s="19"/>
      <c r="HP218" s="19"/>
      <c r="HQ218" s="19"/>
      <c r="HR218" s="19"/>
      <c r="HS218" s="19"/>
      <c r="HT218" s="19"/>
      <c r="HU218" s="19"/>
      <c r="HV218" s="19"/>
      <c r="HW218" s="19"/>
      <c r="HX218" s="19"/>
    </row>
    <row r="219" spans="1:232" s="11" customFormat="1" ht="19.95" customHeight="1">
      <c r="A219" s="41" t="s">
        <v>536</v>
      </c>
      <c r="B219" s="41"/>
      <c r="C219" s="41"/>
      <c r="D219" s="12"/>
      <c r="E219" s="8">
        <f>E220+E226+E231</f>
        <v>24485</v>
      </c>
    </row>
    <row r="220" spans="1:232" s="9" customFormat="1" ht="19.95" customHeight="1">
      <c r="A220" s="48" t="s">
        <v>759</v>
      </c>
      <c r="B220" s="48"/>
      <c r="C220" s="48"/>
      <c r="D220" s="12"/>
      <c r="E220" s="8">
        <f>SUM(E221:E225)</f>
        <v>14705</v>
      </c>
    </row>
    <row r="221" spans="1:232" s="20" customFormat="1" ht="19.95" customHeight="1">
      <c r="A221" s="16">
        <v>173</v>
      </c>
      <c r="B221" s="17" t="s">
        <v>537</v>
      </c>
      <c r="C221" s="18" t="s">
        <v>140</v>
      </c>
      <c r="D221" s="38">
        <v>2146901</v>
      </c>
      <c r="E221" s="15">
        <v>1011</v>
      </c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  <c r="AD221" s="19"/>
      <c r="AE221" s="19"/>
      <c r="AF221" s="19"/>
      <c r="AG221" s="19"/>
      <c r="AH221" s="19"/>
      <c r="AI221" s="19"/>
      <c r="AJ221" s="19"/>
      <c r="AK221" s="19"/>
      <c r="AL221" s="19"/>
      <c r="AM221" s="19"/>
      <c r="AN221" s="19"/>
      <c r="AO221" s="19"/>
      <c r="AP221" s="19"/>
      <c r="AQ221" s="19"/>
      <c r="AR221" s="19"/>
      <c r="AS221" s="19"/>
      <c r="AT221" s="19"/>
      <c r="AU221" s="19"/>
      <c r="AV221" s="19"/>
      <c r="AW221" s="19"/>
      <c r="AX221" s="19"/>
      <c r="AY221" s="19"/>
      <c r="AZ221" s="19"/>
      <c r="BA221" s="19"/>
      <c r="BB221" s="19"/>
      <c r="BC221" s="19"/>
      <c r="BD221" s="19"/>
      <c r="BE221" s="19"/>
      <c r="BF221" s="19"/>
      <c r="BG221" s="19"/>
      <c r="BH221" s="19"/>
      <c r="BI221" s="19"/>
      <c r="BJ221" s="19"/>
      <c r="BK221" s="19"/>
      <c r="BL221" s="19"/>
      <c r="BM221" s="19"/>
      <c r="BN221" s="19"/>
      <c r="BO221" s="19"/>
      <c r="BP221" s="19"/>
      <c r="BQ221" s="19"/>
      <c r="BR221" s="19"/>
      <c r="BS221" s="19"/>
      <c r="BT221" s="19"/>
      <c r="BU221" s="19"/>
      <c r="BV221" s="19"/>
      <c r="BW221" s="19"/>
      <c r="BX221" s="19"/>
      <c r="BY221" s="19"/>
      <c r="BZ221" s="19"/>
      <c r="CA221" s="19"/>
      <c r="CB221" s="19"/>
      <c r="CC221" s="19"/>
      <c r="CD221" s="19"/>
      <c r="CE221" s="19"/>
      <c r="CF221" s="19"/>
      <c r="CG221" s="19"/>
      <c r="CH221" s="19"/>
      <c r="CI221" s="19"/>
      <c r="CJ221" s="19"/>
      <c r="CK221" s="19"/>
      <c r="CL221" s="19"/>
      <c r="CM221" s="19"/>
      <c r="CN221" s="19"/>
      <c r="CO221" s="19"/>
      <c r="CP221" s="19"/>
      <c r="CQ221" s="19"/>
      <c r="CR221" s="19"/>
      <c r="CS221" s="19"/>
      <c r="CT221" s="19"/>
      <c r="CU221" s="19"/>
      <c r="CV221" s="19"/>
      <c r="CW221" s="19"/>
      <c r="CX221" s="19"/>
      <c r="CY221" s="19"/>
      <c r="CZ221" s="19"/>
      <c r="DA221" s="19"/>
      <c r="DB221" s="19"/>
      <c r="DC221" s="19"/>
      <c r="DD221" s="19"/>
      <c r="DE221" s="19"/>
      <c r="DF221" s="19"/>
      <c r="DG221" s="19"/>
      <c r="DH221" s="19"/>
      <c r="DI221" s="19"/>
      <c r="DJ221" s="19"/>
      <c r="DK221" s="19"/>
      <c r="DL221" s="19"/>
      <c r="DM221" s="19"/>
      <c r="DN221" s="19"/>
      <c r="DO221" s="19"/>
      <c r="DP221" s="19"/>
      <c r="DQ221" s="19"/>
      <c r="DR221" s="19"/>
      <c r="DS221" s="19"/>
      <c r="DT221" s="19"/>
      <c r="DU221" s="19"/>
      <c r="DV221" s="19"/>
      <c r="DW221" s="19"/>
      <c r="DX221" s="19"/>
      <c r="DY221" s="19"/>
      <c r="DZ221" s="19"/>
      <c r="EA221" s="19"/>
      <c r="EB221" s="19"/>
      <c r="EC221" s="19"/>
      <c r="ED221" s="19"/>
      <c r="EE221" s="19"/>
      <c r="EF221" s="19"/>
      <c r="EG221" s="19"/>
      <c r="EH221" s="19"/>
      <c r="EI221" s="19"/>
      <c r="EJ221" s="19"/>
      <c r="EK221" s="19"/>
      <c r="EL221" s="19"/>
      <c r="EM221" s="19"/>
      <c r="EN221" s="19"/>
      <c r="EO221" s="19"/>
      <c r="EP221" s="19"/>
      <c r="EQ221" s="19"/>
      <c r="ER221" s="19"/>
      <c r="ES221" s="19"/>
      <c r="ET221" s="19"/>
      <c r="EU221" s="19"/>
      <c r="EV221" s="19"/>
      <c r="EW221" s="19"/>
      <c r="EX221" s="19"/>
      <c r="EY221" s="19"/>
      <c r="EZ221" s="19"/>
      <c r="FA221" s="19"/>
      <c r="FB221" s="19"/>
      <c r="FC221" s="19"/>
      <c r="FD221" s="19"/>
      <c r="FE221" s="19"/>
      <c r="FF221" s="19"/>
      <c r="FG221" s="19"/>
      <c r="FH221" s="19"/>
      <c r="FI221" s="19"/>
      <c r="FJ221" s="19"/>
      <c r="FK221" s="19"/>
      <c r="FL221" s="19"/>
      <c r="FM221" s="19"/>
      <c r="FN221" s="19"/>
      <c r="FO221" s="19"/>
      <c r="FP221" s="19"/>
      <c r="FQ221" s="19"/>
      <c r="FR221" s="19"/>
      <c r="FS221" s="19"/>
      <c r="FT221" s="19"/>
      <c r="FU221" s="19"/>
      <c r="FV221" s="19"/>
      <c r="FW221" s="19"/>
      <c r="FX221" s="19"/>
      <c r="FY221" s="19"/>
      <c r="FZ221" s="19"/>
      <c r="GA221" s="19"/>
      <c r="GB221" s="19"/>
      <c r="GC221" s="19"/>
      <c r="GD221" s="19"/>
      <c r="GE221" s="19"/>
      <c r="GF221" s="19"/>
      <c r="GG221" s="19"/>
      <c r="GH221" s="19"/>
      <c r="GI221" s="19"/>
      <c r="GJ221" s="19"/>
      <c r="GK221" s="19"/>
      <c r="GL221" s="19"/>
      <c r="GM221" s="19"/>
      <c r="GN221" s="19"/>
      <c r="GO221" s="19"/>
      <c r="GP221" s="19"/>
      <c r="GQ221" s="19"/>
      <c r="GR221" s="19"/>
      <c r="GS221" s="19"/>
      <c r="GT221" s="19"/>
      <c r="GU221" s="19"/>
      <c r="GV221" s="19"/>
      <c r="GW221" s="19"/>
      <c r="GX221" s="19"/>
      <c r="GY221" s="19"/>
      <c r="GZ221" s="19"/>
      <c r="HA221" s="19"/>
      <c r="HB221" s="19"/>
      <c r="HC221" s="19"/>
      <c r="HD221" s="19"/>
      <c r="HE221" s="19"/>
      <c r="HF221" s="19"/>
      <c r="HG221" s="19"/>
      <c r="HH221" s="19"/>
      <c r="HI221" s="19"/>
      <c r="HJ221" s="19"/>
      <c r="HK221" s="19"/>
      <c r="HL221" s="19"/>
      <c r="HM221" s="19"/>
      <c r="HN221" s="19"/>
      <c r="HO221" s="19"/>
      <c r="HP221" s="19"/>
      <c r="HQ221" s="19"/>
      <c r="HR221" s="19"/>
      <c r="HS221" s="19"/>
      <c r="HT221" s="19"/>
      <c r="HU221" s="19"/>
      <c r="HV221" s="19"/>
      <c r="HW221" s="19"/>
      <c r="HX221" s="19"/>
    </row>
    <row r="222" spans="1:232" s="20" customFormat="1" ht="19.95" customHeight="1">
      <c r="A222" s="16">
        <v>174</v>
      </c>
      <c r="B222" s="17" t="s">
        <v>141</v>
      </c>
      <c r="C222" s="18" t="s">
        <v>142</v>
      </c>
      <c r="D222" s="39"/>
      <c r="E222" s="15">
        <v>931</v>
      </c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  <c r="AD222" s="19"/>
      <c r="AE222" s="19"/>
      <c r="AF222" s="19"/>
      <c r="AG222" s="19"/>
      <c r="AH222" s="19"/>
      <c r="AI222" s="19"/>
      <c r="AJ222" s="19"/>
      <c r="AK222" s="19"/>
      <c r="AL222" s="19"/>
      <c r="AM222" s="19"/>
      <c r="AN222" s="19"/>
      <c r="AO222" s="19"/>
      <c r="AP222" s="19"/>
      <c r="AQ222" s="19"/>
      <c r="AR222" s="19"/>
      <c r="AS222" s="19"/>
      <c r="AT222" s="19"/>
      <c r="AU222" s="19"/>
      <c r="AV222" s="19"/>
      <c r="AW222" s="19"/>
      <c r="AX222" s="19"/>
      <c r="AY222" s="19"/>
      <c r="AZ222" s="19"/>
      <c r="BA222" s="19"/>
      <c r="BB222" s="19"/>
      <c r="BC222" s="19"/>
      <c r="BD222" s="19"/>
      <c r="BE222" s="19"/>
      <c r="BF222" s="19"/>
      <c r="BG222" s="19"/>
      <c r="BH222" s="19"/>
      <c r="BI222" s="19"/>
      <c r="BJ222" s="19"/>
      <c r="BK222" s="19"/>
      <c r="BL222" s="19"/>
      <c r="BM222" s="19"/>
      <c r="BN222" s="19"/>
      <c r="BO222" s="19"/>
      <c r="BP222" s="19"/>
      <c r="BQ222" s="19"/>
      <c r="BR222" s="19"/>
      <c r="BS222" s="19"/>
      <c r="BT222" s="19"/>
      <c r="BU222" s="19"/>
      <c r="BV222" s="19"/>
      <c r="BW222" s="19"/>
      <c r="BX222" s="19"/>
      <c r="BY222" s="19"/>
      <c r="BZ222" s="19"/>
      <c r="CA222" s="19"/>
      <c r="CB222" s="19"/>
      <c r="CC222" s="19"/>
      <c r="CD222" s="19"/>
      <c r="CE222" s="19"/>
      <c r="CF222" s="19"/>
      <c r="CG222" s="19"/>
      <c r="CH222" s="19"/>
      <c r="CI222" s="19"/>
      <c r="CJ222" s="19"/>
      <c r="CK222" s="19"/>
      <c r="CL222" s="19"/>
      <c r="CM222" s="19"/>
      <c r="CN222" s="19"/>
      <c r="CO222" s="19"/>
      <c r="CP222" s="19"/>
      <c r="CQ222" s="19"/>
      <c r="CR222" s="19"/>
      <c r="CS222" s="19"/>
      <c r="CT222" s="19"/>
      <c r="CU222" s="19"/>
      <c r="CV222" s="19"/>
      <c r="CW222" s="19"/>
      <c r="CX222" s="19"/>
      <c r="CY222" s="19"/>
      <c r="CZ222" s="19"/>
      <c r="DA222" s="19"/>
      <c r="DB222" s="19"/>
      <c r="DC222" s="19"/>
      <c r="DD222" s="19"/>
      <c r="DE222" s="19"/>
      <c r="DF222" s="19"/>
      <c r="DG222" s="19"/>
      <c r="DH222" s="19"/>
      <c r="DI222" s="19"/>
      <c r="DJ222" s="19"/>
      <c r="DK222" s="19"/>
      <c r="DL222" s="19"/>
      <c r="DM222" s="19"/>
      <c r="DN222" s="19"/>
      <c r="DO222" s="19"/>
      <c r="DP222" s="19"/>
      <c r="DQ222" s="19"/>
      <c r="DR222" s="19"/>
      <c r="DS222" s="19"/>
      <c r="DT222" s="19"/>
      <c r="DU222" s="19"/>
      <c r="DV222" s="19"/>
      <c r="DW222" s="19"/>
      <c r="DX222" s="19"/>
      <c r="DY222" s="19"/>
      <c r="DZ222" s="19"/>
      <c r="EA222" s="19"/>
      <c r="EB222" s="19"/>
      <c r="EC222" s="19"/>
      <c r="ED222" s="19"/>
      <c r="EE222" s="19"/>
      <c r="EF222" s="19"/>
      <c r="EG222" s="19"/>
      <c r="EH222" s="19"/>
      <c r="EI222" s="19"/>
      <c r="EJ222" s="19"/>
      <c r="EK222" s="19"/>
      <c r="EL222" s="19"/>
      <c r="EM222" s="19"/>
      <c r="EN222" s="19"/>
      <c r="EO222" s="19"/>
      <c r="EP222" s="19"/>
      <c r="EQ222" s="19"/>
      <c r="ER222" s="19"/>
      <c r="ES222" s="19"/>
      <c r="ET222" s="19"/>
      <c r="EU222" s="19"/>
      <c r="EV222" s="19"/>
      <c r="EW222" s="19"/>
      <c r="EX222" s="19"/>
      <c r="EY222" s="19"/>
      <c r="EZ222" s="19"/>
      <c r="FA222" s="19"/>
      <c r="FB222" s="19"/>
      <c r="FC222" s="19"/>
      <c r="FD222" s="19"/>
      <c r="FE222" s="19"/>
      <c r="FF222" s="19"/>
      <c r="FG222" s="19"/>
      <c r="FH222" s="19"/>
      <c r="FI222" s="19"/>
      <c r="FJ222" s="19"/>
      <c r="FK222" s="19"/>
      <c r="FL222" s="19"/>
      <c r="FM222" s="19"/>
      <c r="FN222" s="19"/>
      <c r="FO222" s="19"/>
      <c r="FP222" s="19"/>
      <c r="FQ222" s="19"/>
      <c r="FR222" s="19"/>
      <c r="FS222" s="19"/>
      <c r="FT222" s="19"/>
      <c r="FU222" s="19"/>
      <c r="FV222" s="19"/>
      <c r="FW222" s="19"/>
      <c r="FX222" s="19"/>
      <c r="FY222" s="19"/>
      <c r="FZ222" s="19"/>
      <c r="GA222" s="19"/>
      <c r="GB222" s="19"/>
      <c r="GC222" s="19"/>
      <c r="GD222" s="19"/>
      <c r="GE222" s="19"/>
      <c r="GF222" s="19"/>
      <c r="GG222" s="19"/>
      <c r="GH222" s="19"/>
      <c r="GI222" s="19"/>
      <c r="GJ222" s="19"/>
      <c r="GK222" s="19"/>
      <c r="GL222" s="19"/>
      <c r="GM222" s="19"/>
      <c r="GN222" s="19"/>
      <c r="GO222" s="19"/>
      <c r="GP222" s="19"/>
      <c r="GQ222" s="19"/>
      <c r="GR222" s="19"/>
      <c r="GS222" s="19"/>
      <c r="GT222" s="19"/>
      <c r="GU222" s="19"/>
      <c r="GV222" s="19"/>
      <c r="GW222" s="19"/>
      <c r="GX222" s="19"/>
      <c r="GY222" s="19"/>
      <c r="GZ222" s="19"/>
      <c r="HA222" s="19"/>
      <c r="HB222" s="19"/>
      <c r="HC222" s="19"/>
      <c r="HD222" s="19"/>
      <c r="HE222" s="19"/>
      <c r="HF222" s="19"/>
      <c r="HG222" s="19"/>
      <c r="HH222" s="19"/>
      <c r="HI222" s="19"/>
      <c r="HJ222" s="19"/>
      <c r="HK222" s="19"/>
      <c r="HL222" s="19"/>
      <c r="HM222" s="19"/>
      <c r="HN222" s="19"/>
      <c r="HO222" s="19"/>
      <c r="HP222" s="19"/>
      <c r="HQ222" s="19"/>
      <c r="HR222" s="19"/>
      <c r="HS222" s="19"/>
      <c r="HT222" s="19"/>
      <c r="HU222" s="19"/>
      <c r="HV222" s="19"/>
      <c r="HW222" s="19"/>
      <c r="HX222" s="19"/>
    </row>
    <row r="223" spans="1:232" s="20" customFormat="1" ht="19.95" customHeight="1">
      <c r="A223" s="16">
        <v>175</v>
      </c>
      <c r="B223" s="17" t="s">
        <v>143</v>
      </c>
      <c r="C223" s="18" t="s">
        <v>144</v>
      </c>
      <c r="D223" s="39"/>
      <c r="E223" s="15">
        <v>198</v>
      </c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  <c r="AD223" s="19"/>
      <c r="AE223" s="19"/>
      <c r="AF223" s="19"/>
      <c r="AG223" s="19"/>
      <c r="AH223" s="19"/>
      <c r="AI223" s="19"/>
      <c r="AJ223" s="19"/>
      <c r="AK223" s="19"/>
      <c r="AL223" s="19"/>
      <c r="AM223" s="19"/>
      <c r="AN223" s="19"/>
      <c r="AO223" s="19"/>
      <c r="AP223" s="19"/>
      <c r="AQ223" s="19"/>
      <c r="AR223" s="19"/>
      <c r="AS223" s="19"/>
      <c r="AT223" s="19"/>
      <c r="AU223" s="19"/>
      <c r="AV223" s="19"/>
      <c r="AW223" s="19"/>
      <c r="AX223" s="19"/>
      <c r="AY223" s="19"/>
      <c r="AZ223" s="19"/>
      <c r="BA223" s="19"/>
      <c r="BB223" s="19"/>
      <c r="BC223" s="19"/>
      <c r="BD223" s="19"/>
      <c r="BE223" s="19"/>
      <c r="BF223" s="19"/>
      <c r="BG223" s="19"/>
      <c r="BH223" s="19"/>
      <c r="BI223" s="19"/>
      <c r="BJ223" s="19"/>
      <c r="BK223" s="19"/>
      <c r="BL223" s="19"/>
      <c r="BM223" s="19"/>
      <c r="BN223" s="19"/>
      <c r="BO223" s="19"/>
      <c r="BP223" s="19"/>
      <c r="BQ223" s="19"/>
      <c r="BR223" s="19"/>
      <c r="BS223" s="19"/>
      <c r="BT223" s="19"/>
      <c r="BU223" s="19"/>
      <c r="BV223" s="19"/>
      <c r="BW223" s="19"/>
      <c r="BX223" s="19"/>
      <c r="BY223" s="19"/>
      <c r="BZ223" s="19"/>
      <c r="CA223" s="19"/>
      <c r="CB223" s="19"/>
      <c r="CC223" s="19"/>
      <c r="CD223" s="19"/>
      <c r="CE223" s="19"/>
      <c r="CF223" s="19"/>
      <c r="CG223" s="19"/>
      <c r="CH223" s="19"/>
      <c r="CI223" s="19"/>
      <c r="CJ223" s="19"/>
      <c r="CK223" s="19"/>
      <c r="CL223" s="19"/>
      <c r="CM223" s="19"/>
      <c r="CN223" s="19"/>
      <c r="CO223" s="19"/>
      <c r="CP223" s="19"/>
      <c r="CQ223" s="19"/>
      <c r="CR223" s="19"/>
      <c r="CS223" s="19"/>
      <c r="CT223" s="19"/>
      <c r="CU223" s="19"/>
      <c r="CV223" s="19"/>
      <c r="CW223" s="19"/>
      <c r="CX223" s="19"/>
      <c r="CY223" s="19"/>
      <c r="CZ223" s="19"/>
      <c r="DA223" s="19"/>
      <c r="DB223" s="19"/>
      <c r="DC223" s="19"/>
      <c r="DD223" s="19"/>
      <c r="DE223" s="19"/>
      <c r="DF223" s="19"/>
      <c r="DG223" s="19"/>
      <c r="DH223" s="19"/>
      <c r="DI223" s="19"/>
      <c r="DJ223" s="19"/>
      <c r="DK223" s="19"/>
      <c r="DL223" s="19"/>
      <c r="DM223" s="19"/>
      <c r="DN223" s="19"/>
      <c r="DO223" s="19"/>
      <c r="DP223" s="19"/>
      <c r="DQ223" s="19"/>
      <c r="DR223" s="19"/>
      <c r="DS223" s="19"/>
      <c r="DT223" s="19"/>
      <c r="DU223" s="19"/>
      <c r="DV223" s="19"/>
      <c r="DW223" s="19"/>
      <c r="DX223" s="19"/>
      <c r="DY223" s="19"/>
      <c r="DZ223" s="19"/>
      <c r="EA223" s="19"/>
      <c r="EB223" s="19"/>
      <c r="EC223" s="19"/>
      <c r="ED223" s="19"/>
      <c r="EE223" s="19"/>
      <c r="EF223" s="19"/>
      <c r="EG223" s="19"/>
      <c r="EH223" s="19"/>
      <c r="EI223" s="19"/>
      <c r="EJ223" s="19"/>
      <c r="EK223" s="19"/>
      <c r="EL223" s="19"/>
      <c r="EM223" s="19"/>
      <c r="EN223" s="19"/>
      <c r="EO223" s="19"/>
      <c r="EP223" s="19"/>
      <c r="EQ223" s="19"/>
      <c r="ER223" s="19"/>
      <c r="ES223" s="19"/>
      <c r="ET223" s="19"/>
      <c r="EU223" s="19"/>
      <c r="EV223" s="19"/>
      <c r="EW223" s="19"/>
      <c r="EX223" s="19"/>
      <c r="EY223" s="19"/>
      <c r="EZ223" s="19"/>
      <c r="FA223" s="19"/>
      <c r="FB223" s="19"/>
      <c r="FC223" s="19"/>
      <c r="FD223" s="19"/>
      <c r="FE223" s="19"/>
      <c r="FF223" s="19"/>
      <c r="FG223" s="19"/>
      <c r="FH223" s="19"/>
      <c r="FI223" s="19"/>
      <c r="FJ223" s="19"/>
      <c r="FK223" s="19"/>
      <c r="FL223" s="19"/>
      <c r="FM223" s="19"/>
      <c r="FN223" s="19"/>
      <c r="FO223" s="19"/>
      <c r="FP223" s="19"/>
      <c r="FQ223" s="19"/>
      <c r="FR223" s="19"/>
      <c r="FS223" s="19"/>
      <c r="FT223" s="19"/>
      <c r="FU223" s="19"/>
      <c r="FV223" s="19"/>
      <c r="FW223" s="19"/>
      <c r="FX223" s="19"/>
      <c r="FY223" s="19"/>
      <c r="FZ223" s="19"/>
      <c r="GA223" s="19"/>
      <c r="GB223" s="19"/>
      <c r="GC223" s="19"/>
      <c r="GD223" s="19"/>
      <c r="GE223" s="19"/>
      <c r="GF223" s="19"/>
      <c r="GG223" s="19"/>
      <c r="GH223" s="19"/>
      <c r="GI223" s="19"/>
      <c r="GJ223" s="19"/>
      <c r="GK223" s="19"/>
      <c r="GL223" s="19"/>
      <c r="GM223" s="19"/>
      <c r="GN223" s="19"/>
      <c r="GO223" s="19"/>
      <c r="GP223" s="19"/>
      <c r="GQ223" s="19"/>
      <c r="GR223" s="19"/>
      <c r="GS223" s="19"/>
      <c r="GT223" s="19"/>
      <c r="GU223" s="19"/>
      <c r="GV223" s="19"/>
      <c r="GW223" s="19"/>
      <c r="GX223" s="19"/>
      <c r="GY223" s="19"/>
      <c r="GZ223" s="19"/>
      <c r="HA223" s="19"/>
      <c r="HB223" s="19"/>
      <c r="HC223" s="19"/>
      <c r="HD223" s="19"/>
      <c r="HE223" s="19"/>
      <c r="HF223" s="19"/>
      <c r="HG223" s="19"/>
      <c r="HH223" s="19"/>
      <c r="HI223" s="19"/>
      <c r="HJ223" s="19"/>
      <c r="HK223" s="19"/>
      <c r="HL223" s="19"/>
      <c r="HM223" s="19"/>
      <c r="HN223" s="19"/>
      <c r="HO223" s="19"/>
      <c r="HP223" s="19"/>
      <c r="HQ223" s="19"/>
      <c r="HR223" s="19"/>
      <c r="HS223" s="19"/>
      <c r="HT223" s="19"/>
      <c r="HU223" s="19"/>
      <c r="HV223" s="19"/>
      <c r="HW223" s="19"/>
      <c r="HX223" s="19"/>
    </row>
    <row r="224" spans="1:232" s="20" customFormat="1" ht="19.95" customHeight="1">
      <c r="A224" s="16">
        <v>176</v>
      </c>
      <c r="B224" s="17" t="s">
        <v>538</v>
      </c>
      <c r="C224" s="18" t="s">
        <v>145</v>
      </c>
      <c r="D224" s="39"/>
      <c r="E224" s="15">
        <v>10693</v>
      </c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  <c r="AD224" s="19"/>
      <c r="AE224" s="19"/>
      <c r="AF224" s="19"/>
      <c r="AG224" s="19"/>
      <c r="AH224" s="19"/>
      <c r="AI224" s="19"/>
      <c r="AJ224" s="19"/>
      <c r="AK224" s="19"/>
      <c r="AL224" s="19"/>
      <c r="AM224" s="19"/>
      <c r="AN224" s="19"/>
      <c r="AO224" s="19"/>
      <c r="AP224" s="19"/>
      <c r="AQ224" s="19"/>
      <c r="AR224" s="19"/>
      <c r="AS224" s="19"/>
      <c r="AT224" s="19"/>
      <c r="AU224" s="19"/>
      <c r="AV224" s="19"/>
      <c r="AW224" s="19"/>
      <c r="AX224" s="19"/>
      <c r="AY224" s="19"/>
      <c r="AZ224" s="19"/>
      <c r="BA224" s="19"/>
      <c r="BB224" s="19"/>
      <c r="BC224" s="19"/>
      <c r="BD224" s="19"/>
      <c r="BE224" s="19"/>
      <c r="BF224" s="19"/>
      <c r="BG224" s="19"/>
      <c r="BH224" s="19"/>
      <c r="BI224" s="19"/>
      <c r="BJ224" s="19"/>
      <c r="BK224" s="19"/>
      <c r="BL224" s="19"/>
      <c r="BM224" s="19"/>
      <c r="BN224" s="19"/>
      <c r="BO224" s="19"/>
      <c r="BP224" s="19"/>
      <c r="BQ224" s="19"/>
      <c r="BR224" s="19"/>
      <c r="BS224" s="19"/>
      <c r="BT224" s="19"/>
      <c r="BU224" s="19"/>
      <c r="BV224" s="19"/>
      <c r="BW224" s="19"/>
      <c r="BX224" s="19"/>
      <c r="BY224" s="19"/>
      <c r="BZ224" s="19"/>
      <c r="CA224" s="19"/>
      <c r="CB224" s="19"/>
      <c r="CC224" s="19"/>
      <c r="CD224" s="19"/>
      <c r="CE224" s="19"/>
      <c r="CF224" s="19"/>
      <c r="CG224" s="19"/>
      <c r="CH224" s="19"/>
      <c r="CI224" s="19"/>
      <c r="CJ224" s="19"/>
      <c r="CK224" s="19"/>
      <c r="CL224" s="19"/>
      <c r="CM224" s="19"/>
      <c r="CN224" s="19"/>
      <c r="CO224" s="19"/>
      <c r="CP224" s="19"/>
      <c r="CQ224" s="19"/>
      <c r="CR224" s="19"/>
      <c r="CS224" s="19"/>
      <c r="CT224" s="19"/>
      <c r="CU224" s="19"/>
      <c r="CV224" s="19"/>
      <c r="CW224" s="19"/>
      <c r="CX224" s="19"/>
      <c r="CY224" s="19"/>
      <c r="CZ224" s="19"/>
      <c r="DA224" s="19"/>
      <c r="DB224" s="19"/>
      <c r="DC224" s="19"/>
      <c r="DD224" s="19"/>
      <c r="DE224" s="19"/>
      <c r="DF224" s="19"/>
      <c r="DG224" s="19"/>
      <c r="DH224" s="19"/>
      <c r="DI224" s="19"/>
      <c r="DJ224" s="19"/>
      <c r="DK224" s="19"/>
      <c r="DL224" s="19"/>
      <c r="DM224" s="19"/>
      <c r="DN224" s="19"/>
      <c r="DO224" s="19"/>
      <c r="DP224" s="19"/>
      <c r="DQ224" s="19"/>
      <c r="DR224" s="19"/>
      <c r="DS224" s="19"/>
      <c r="DT224" s="19"/>
      <c r="DU224" s="19"/>
      <c r="DV224" s="19"/>
      <c r="DW224" s="19"/>
      <c r="DX224" s="19"/>
      <c r="DY224" s="19"/>
      <c r="DZ224" s="19"/>
      <c r="EA224" s="19"/>
      <c r="EB224" s="19"/>
      <c r="EC224" s="19"/>
      <c r="ED224" s="19"/>
      <c r="EE224" s="19"/>
      <c r="EF224" s="19"/>
      <c r="EG224" s="19"/>
      <c r="EH224" s="19"/>
      <c r="EI224" s="19"/>
      <c r="EJ224" s="19"/>
      <c r="EK224" s="19"/>
      <c r="EL224" s="19"/>
      <c r="EM224" s="19"/>
      <c r="EN224" s="19"/>
      <c r="EO224" s="19"/>
      <c r="EP224" s="19"/>
      <c r="EQ224" s="19"/>
      <c r="ER224" s="19"/>
      <c r="ES224" s="19"/>
      <c r="ET224" s="19"/>
      <c r="EU224" s="19"/>
      <c r="EV224" s="19"/>
      <c r="EW224" s="19"/>
      <c r="EX224" s="19"/>
      <c r="EY224" s="19"/>
      <c r="EZ224" s="19"/>
      <c r="FA224" s="19"/>
      <c r="FB224" s="19"/>
      <c r="FC224" s="19"/>
      <c r="FD224" s="19"/>
      <c r="FE224" s="19"/>
      <c r="FF224" s="19"/>
      <c r="FG224" s="19"/>
      <c r="FH224" s="19"/>
      <c r="FI224" s="19"/>
      <c r="FJ224" s="19"/>
      <c r="FK224" s="19"/>
      <c r="FL224" s="19"/>
      <c r="FM224" s="19"/>
      <c r="FN224" s="19"/>
      <c r="FO224" s="19"/>
      <c r="FP224" s="19"/>
      <c r="FQ224" s="19"/>
      <c r="FR224" s="19"/>
      <c r="FS224" s="19"/>
      <c r="FT224" s="19"/>
      <c r="FU224" s="19"/>
      <c r="FV224" s="19"/>
      <c r="FW224" s="19"/>
      <c r="FX224" s="19"/>
      <c r="FY224" s="19"/>
      <c r="FZ224" s="19"/>
      <c r="GA224" s="19"/>
      <c r="GB224" s="19"/>
      <c r="GC224" s="19"/>
      <c r="GD224" s="19"/>
      <c r="GE224" s="19"/>
      <c r="GF224" s="19"/>
      <c r="GG224" s="19"/>
      <c r="GH224" s="19"/>
      <c r="GI224" s="19"/>
      <c r="GJ224" s="19"/>
      <c r="GK224" s="19"/>
      <c r="GL224" s="19"/>
      <c r="GM224" s="19"/>
      <c r="GN224" s="19"/>
      <c r="GO224" s="19"/>
      <c r="GP224" s="19"/>
      <c r="GQ224" s="19"/>
      <c r="GR224" s="19"/>
      <c r="GS224" s="19"/>
      <c r="GT224" s="19"/>
      <c r="GU224" s="19"/>
      <c r="GV224" s="19"/>
      <c r="GW224" s="19"/>
      <c r="GX224" s="19"/>
      <c r="GY224" s="19"/>
      <c r="GZ224" s="19"/>
      <c r="HA224" s="19"/>
      <c r="HB224" s="19"/>
      <c r="HC224" s="19"/>
      <c r="HD224" s="19"/>
      <c r="HE224" s="19"/>
      <c r="HF224" s="19"/>
      <c r="HG224" s="19"/>
      <c r="HH224" s="19"/>
      <c r="HI224" s="19"/>
      <c r="HJ224" s="19"/>
      <c r="HK224" s="19"/>
      <c r="HL224" s="19"/>
      <c r="HM224" s="19"/>
      <c r="HN224" s="19"/>
      <c r="HO224" s="19"/>
      <c r="HP224" s="19"/>
      <c r="HQ224" s="19"/>
      <c r="HR224" s="19"/>
      <c r="HS224" s="19"/>
      <c r="HT224" s="19"/>
      <c r="HU224" s="19"/>
      <c r="HV224" s="19"/>
      <c r="HW224" s="19"/>
      <c r="HX224" s="19"/>
    </row>
    <row r="225" spans="1:232" s="20" customFormat="1" ht="19.95" customHeight="1">
      <c r="A225" s="16">
        <v>177</v>
      </c>
      <c r="B225" s="17" t="s">
        <v>146</v>
      </c>
      <c r="C225" s="18" t="s">
        <v>147</v>
      </c>
      <c r="D225" s="40"/>
      <c r="E225" s="15">
        <v>1872</v>
      </c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  <c r="AD225" s="19"/>
      <c r="AE225" s="19"/>
      <c r="AF225" s="19"/>
      <c r="AG225" s="19"/>
      <c r="AH225" s="19"/>
      <c r="AI225" s="19"/>
      <c r="AJ225" s="19"/>
      <c r="AK225" s="19"/>
      <c r="AL225" s="19"/>
      <c r="AM225" s="19"/>
      <c r="AN225" s="19"/>
      <c r="AO225" s="19"/>
      <c r="AP225" s="19"/>
      <c r="AQ225" s="19"/>
      <c r="AR225" s="19"/>
      <c r="AS225" s="19"/>
      <c r="AT225" s="19"/>
      <c r="AU225" s="19"/>
      <c r="AV225" s="19"/>
      <c r="AW225" s="19"/>
      <c r="AX225" s="19"/>
      <c r="AY225" s="19"/>
      <c r="AZ225" s="19"/>
      <c r="BA225" s="19"/>
      <c r="BB225" s="19"/>
      <c r="BC225" s="19"/>
      <c r="BD225" s="19"/>
      <c r="BE225" s="19"/>
      <c r="BF225" s="19"/>
      <c r="BG225" s="19"/>
      <c r="BH225" s="19"/>
      <c r="BI225" s="19"/>
      <c r="BJ225" s="19"/>
      <c r="BK225" s="19"/>
      <c r="BL225" s="19"/>
      <c r="BM225" s="19"/>
      <c r="BN225" s="19"/>
      <c r="BO225" s="19"/>
      <c r="BP225" s="19"/>
      <c r="BQ225" s="19"/>
      <c r="BR225" s="19"/>
      <c r="BS225" s="19"/>
      <c r="BT225" s="19"/>
      <c r="BU225" s="19"/>
      <c r="BV225" s="19"/>
      <c r="BW225" s="19"/>
      <c r="BX225" s="19"/>
      <c r="BY225" s="19"/>
      <c r="BZ225" s="19"/>
      <c r="CA225" s="19"/>
      <c r="CB225" s="19"/>
      <c r="CC225" s="19"/>
      <c r="CD225" s="19"/>
      <c r="CE225" s="19"/>
      <c r="CF225" s="19"/>
      <c r="CG225" s="19"/>
      <c r="CH225" s="19"/>
      <c r="CI225" s="19"/>
      <c r="CJ225" s="19"/>
      <c r="CK225" s="19"/>
      <c r="CL225" s="19"/>
      <c r="CM225" s="19"/>
      <c r="CN225" s="19"/>
      <c r="CO225" s="19"/>
      <c r="CP225" s="19"/>
      <c r="CQ225" s="19"/>
      <c r="CR225" s="19"/>
      <c r="CS225" s="19"/>
      <c r="CT225" s="19"/>
      <c r="CU225" s="19"/>
      <c r="CV225" s="19"/>
      <c r="CW225" s="19"/>
      <c r="CX225" s="19"/>
      <c r="CY225" s="19"/>
      <c r="CZ225" s="19"/>
      <c r="DA225" s="19"/>
      <c r="DB225" s="19"/>
      <c r="DC225" s="19"/>
      <c r="DD225" s="19"/>
      <c r="DE225" s="19"/>
      <c r="DF225" s="19"/>
      <c r="DG225" s="19"/>
      <c r="DH225" s="19"/>
      <c r="DI225" s="19"/>
      <c r="DJ225" s="19"/>
      <c r="DK225" s="19"/>
      <c r="DL225" s="19"/>
      <c r="DM225" s="19"/>
      <c r="DN225" s="19"/>
      <c r="DO225" s="19"/>
      <c r="DP225" s="19"/>
      <c r="DQ225" s="19"/>
      <c r="DR225" s="19"/>
      <c r="DS225" s="19"/>
      <c r="DT225" s="19"/>
      <c r="DU225" s="19"/>
      <c r="DV225" s="19"/>
      <c r="DW225" s="19"/>
      <c r="DX225" s="19"/>
      <c r="DY225" s="19"/>
      <c r="DZ225" s="19"/>
      <c r="EA225" s="19"/>
      <c r="EB225" s="19"/>
      <c r="EC225" s="19"/>
      <c r="ED225" s="19"/>
      <c r="EE225" s="19"/>
      <c r="EF225" s="19"/>
      <c r="EG225" s="19"/>
      <c r="EH225" s="19"/>
      <c r="EI225" s="19"/>
      <c r="EJ225" s="19"/>
      <c r="EK225" s="19"/>
      <c r="EL225" s="19"/>
      <c r="EM225" s="19"/>
      <c r="EN225" s="19"/>
      <c r="EO225" s="19"/>
      <c r="EP225" s="19"/>
      <c r="EQ225" s="19"/>
      <c r="ER225" s="19"/>
      <c r="ES225" s="19"/>
      <c r="ET225" s="19"/>
      <c r="EU225" s="19"/>
      <c r="EV225" s="19"/>
      <c r="EW225" s="19"/>
      <c r="EX225" s="19"/>
      <c r="EY225" s="19"/>
      <c r="EZ225" s="19"/>
      <c r="FA225" s="19"/>
      <c r="FB225" s="19"/>
      <c r="FC225" s="19"/>
      <c r="FD225" s="19"/>
      <c r="FE225" s="19"/>
      <c r="FF225" s="19"/>
      <c r="FG225" s="19"/>
      <c r="FH225" s="19"/>
      <c r="FI225" s="19"/>
      <c r="FJ225" s="19"/>
      <c r="FK225" s="19"/>
      <c r="FL225" s="19"/>
      <c r="FM225" s="19"/>
      <c r="FN225" s="19"/>
      <c r="FO225" s="19"/>
      <c r="FP225" s="19"/>
      <c r="FQ225" s="19"/>
      <c r="FR225" s="19"/>
      <c r="FS225" s="19"/>
      <c r="FT225" s="19"/>
      <c r="FU225" s="19"/>
      <c r="FV225" s="19"/>
      <c r="FW225" s="19"/>
      <c r="FX225" s="19"/>
      <c r="FY225" s="19"/>
      <c r="FZ225" s="19"/>
      <c r="GA225" s="19"/>
      <c r="GB225" s="19"/>
      <c r="GC225" s="19"/>
      <c r="GD225" s="19"/>
      <c r="GE225" s="19"/>
      <c r="GF225" s="19"/>
      <c r="GG225" s="19"/>
      <c r="GH225" s="19"/>
      <c r="GI225" s="19"/>
      <c r="GJ225" s="19"/>
      <c r="GK225" s="19"/>
      <c r="GL225" s="19"/>
      <c r="GM225" s="19"/>
      <c r="GN225" s="19"/>
      <c r="GO225" s="19"/>
      <c r="GP225" s="19"/>
      <c r="GQ225" s="19"/>
      <c r="GR225" s="19"/>
      <c r="GS225" s="19"/>
      <c r="GT225" s="19"/>
      <c r="GU225" s="19"/>
      <c r="GV225" s="19"/>
      <c r="GW225" s="19"/>
      <c r="GX225" s="19"/>
      <c r="GY225" s="19"/>
      <c r="GZ225" s="19"/>
      <c r="HA225" s="19"/>
      <c r="HB225" s="19"/>
      <c r="HC225" s="19"/>
      <c r="HD225" s="19"/>
      <c r="HE225" s="19"/>
      <c r="HF225" s="19"/>
      <c r="HG225" s="19"/>
      <c r="HH225" s="19"/>
      <c r="HI225" s="19"/>
      <c r="HJ225" s="19"/>
      <c r="HK225" s="19"/>
      <c r="HL225" s="19"/>
      <c r="HM225" s="19"/>
      <c r="HN225" s="19"/>
      <c r="HO225" s="19"/>
      <c r="HP225" s="19"/>
      <c r="HQ225" s="19"/>
      <c r="HR225" s="19"/>
      <c r="HS225" s="19"/>
      <c r="HT225" s="19"/>
      <c r="HU225" s="19"/>
      <c r="HV225" s="19"/>
      <c r="HW225" s="19"/>
      <c r="HX225" s="19"/>
    </row>
    <row r="226" spans="1:232" s="9" customFormat="1" ht="19.95" customHeight="1">
      <c r="A226" s="48" t="s">
        <v>760</v>
      </c>
      <c r="B226" s="48"/>
      <c r="C226" s="48"/>
      <c r="D226" s="12"/>
      <c r="E226" s="8">
        <f>SUM(E227:E230)</f>
        <v>3607</v>
      </c>
    </row>
    <row r="227" spans="1:232" s="20" customFormat="1" ht="19.95" customHeight="1">
      <c r="A227" s="16">
        <v>178</v>
      </c>
      <c r="B227" s="17" t="s">
        <v>143</v>
      </c>
      <c r="C227" s="18" t="s">
        <v>539</v>
      </c>
      <c r="D227" s="38">
        <v>2146904</v>
      </c>
      <c r="E227" s="15">
        <v>726</v>
      </c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  <c r="AC227" s="19"/>
      <c r="AD227" s="19"/>
      <c r="AE227" s="19"/>
      <c r="AF227" s="19"/>
      <c r="AG227" s="19"/>
      <c r="AH227" s="19"/>
      <c r="AI227" s="19"/>
      <c r="AJ227" s="19"/>
      <c r="AK227" s="19"/>
      <c r="AL227" s="19"/>
      <c r="AM227" s="19"/>
      <c r="AN227" s="19"/>
      <c r="AO227" s="19"/>
      <c r="AP227" s="19"/>
      <c r="AQ227" s="19"/>
      <c r="AR227" s="19"/>
      <c r="AS227" s="19"/>
      <c r="AT227" s="19"/>
      <c r="AU227" s="19"/>
      <c r="AV227" s="19"/>
      <c r="AW227" s="19"/>
      <c r="AX227" s="19"/>
      <c r="AY227" s="19"/>
      <c r="AZ227" s="19"/>
      <c r="BA227" s="19"/>
      <c r="BB227" s="19"/>
      <c r="BC227" s="19"/>
      <c r="BD227" s="19"/>
      <c r="BE227" s="19"/>
      <c r="BF227" s="19"/>
      <c r="BG227" s="19"/>
      <c r="BH227" s="19"/>
      <c r="BI227" s="19"/>
      <c r="BJ227" s="19"/>
      <c r="BK227" s="19"/>
      <c r="BL227" s="19"/>
      <c r="BM227" s="19"/>
      <c r="BN227" s="19"/>
      <c r="BO227" s="19"/>
      <c r="BP227" s="19"/>
      <c r="BQ227" s="19"/>
      <c r="BR227" s="19"/>
      <c r="BS227" s="19"/>
      <c r="BT227" s="19"/>
      <c r="BU227" s="19"/>
      <c r="BV227" s="19"/>
      <c r="BW227" s="19"/>
      <c r="BX227" s="19"/>
      <c r="BY227" s="19"/>
      <c r="BZ227" s="19"/>
      <c r="CA227" s="19"/>
      <c r="CB227" s="19"/>
      <c r="CC227" s="19"/>
      <c r="CD227" s="19"/>
      <c r="CE227" s="19"/>
      <c r="CF227" s="19"/>
      <c r="CG227" s="19"/>
      <c r="CH227" s="19"/>
      <c r="CI227" s="19"/>
      <c r="CJ227" s="19"/>
      <c r="CK227" s="19"/>
      <c r="CL227" s="19"/>
      <c r="CM227" s="19"/>
      <c r="CN227" s="19"/>
      <c r="CO227" s="19"/>
      <c r="CP227" s="19"/>
      <c r="CQ227" s="19"/>
      <c r="CR227" s="19"/>
      <c r="CS227" s="19"/>
      <c r="CT227" s="19"/>
      <c r="CU227" s="19"/>
      <c r="CV227" s="19"/>
      <c r="CW227" s="19"/>
      <c r="CX227" s="19"/>
      <c r="CY227" s="19"/>
      <c r="CZ227" s="19"/>
      <c r="DA227" s="19"/>
      <c r="DB227" s="19"/>
      <c r="DC227" s="19"/>
      <c r="DD227" s="19"/>
      <c r="DE227" s="19"/>
      <c r="DF227" s="19"/>
      <c r="DG227" s="19"/>
      <c r="DH227" s="19"/>
      <c r="DI227" s="19"/>
      <c r="DJ227" s="19"/>
      <c r="DK227" s="19"/>
      <c r="DL227" s="19"/>
      <c r="DM227" s="19"/>
      <c r="DN227" s="19"/>
      <c r="DO227" s="19"/>
      <c r="DP227" s="19"/>
      <c r="DQ227" s="19"/>
      <c r="DR227" s="19"/>
      <c r="DS227" s="19"/>
      <c r="DT227" s="19"/>
      <c r="DU227" s="19"/>
      <c r="DV227" s="19"/>
      <c r="DW227" s="19"/>
      <c r="DX227" s="19"/>
      <c r="DY227" s="19"/>
      <c r="DZ227" s="19"/>
      <c r="EA227" s="19"/>
      <c r="EB227" s="19"/>
      <c r="EC227" s="19"/>
      <c r="ED227" s="19"/>
      <c r="EE227" s="19"/>
      <c r="EF227" s="19"/>
      <c r="EG227" s="19"/>
      <c r="EH227" s="19"/>
      <c r="EI227" s="19"/>
      <c r="EJ227" s="19"/>
      <c r="EK227" s="19"/>
      <c r="EL227" s="19"/>
      <c r="EM227" s="19"/>
      <c r="EN227" s="19"/>
      <c r="EO227" s="19"/>
      <c r="EP227" s="19"/>
      <c r="EQ227" s="19"/>
      <c r="ER227" s="19"/>
      <c r="ES227" s="19"/>
      <c r="ET227" s="19"/>
      <c r="EU227" s="19"/>
      <c r="EV227" s="19"/>
      <c r="EW227" s="19"/>
      <c r="EX227" s="19"/>
      <c r="EY227" s="19"/>
      <c r="EZ227" s="19"/>
      <c r="FA227" s="19"/>
      <c r="FB227" s="19"/>
      <c r="FC227" s="19"/>
      <c r="FD227" s="19"/>
      <c r="FE227" s="19"/>
      <c r="FF227" s="19"/>
      <c r="FG227" s="19"/>
      <c r="FH227" s="19"/>
      <c r="FI227" s="19"/>
      <c r="FJ227" s="19"/>
      <c r="FK227" s="19"/>
      <c r="FL227" s="19"/>
      <c r="FM227" s="19"/>
      <c r="FN227" s="19"/>
      <c r="FO227" s="19"/>
      <c r="FP227" s="19"/>
      <c r="FQ227" s="19"/>
      <c r="FR227" s="19"/>
      <c r="FS227" s="19"/>
      <c r="FT227" s="19"/>
      <c r="FU227" s="19"/>
      <c r="FV227" s="19"/>
      <c r="FW227" s="19"/>
      <c r="FX227" s="19"/>
      <c r="FY227" s="19"/>
      <c r="FZ227" s="19"/>
      <c r="GA227" s="19"/>
      <c r="GB227" s="19"/>
      <c r="GC227" s="19"/>
      <c r="GD227" s="19"/>
      <c r="GE227" s="19"/>
      <c r="GF227" s="19"/>
      <c r="GG227" s="19"/>
      <c r="GH227" s="19"/>
      <c r="GI227" s="19"/>
      <c r="GJ227" s="19"/>
      <c r="GK227" s="19"/>
      <c r="GL227" s="19"/>
      <c r="GM227" s="19"/>
      <c r="GN227" s="19"/>
      <c r="GO227" s="19"/>
      <c r="GP227" s="19"/>
      <c r="GQ227" s="19"/>
      <c r="GR227" s="19"/>
      <c r="GS227" s="19"/>
      <c r="GT227" s="19"/>
      <c r="GU227" s="19"/>
      <c r="GV227" s="19"/>
      <c r="GW227" s="19"/>
      <c r="GX227" s="19"/>
      <c r="GY227" s="19"/>
      <c r="GZ227" s="19"/>
      <c r="HA227" s="19"/>
      <c r="HB227" s="19"/>
      <c r="HC227" s="19"/>
      <c r="HD227" s="19"/>
      <c r="HE227" s="19"/>
      <c r="HF227" s="19"/>
      <c r="HG227" s="19"/>
      <c r="HH227" s="19"/>
      <c r="HI227" s="19"/>
      <c r="HJ227" s="19"/>
      <c r="HK227" s="19"/>
      <c r="HL227" s="19"/>
      <c r="HM227" s="19"/>
      <c r="HN227" s="19"/>
      <c r="HO227" s="19"/>
      <c r="HP227" s="19"/>
      <c r="HQ227" s="19"/>
      <c r="HR227" s="19"/>
      <c r="HS227" s="19"/>
      <c r="HT227" s="19"/>
      <c r="HU227" s="19"/>
      <c r="HV227" s="19"/>
      <c r="HW227" s="19"/>
      <c r="HX227" s="19"/>
    </row>
    <row r="228" spans="1:232" s="20" customFormat="1" ht="19.95" customHeight="1">
      <c r="A228" s="16">
        <v>179</v>
      </c>
      <c r="B228" s="17" t="s">
        <v>141</v>
      </c>
      <c r="C228" s="18" t="s">
        <v>540</v>
      </c>
      <c r="D228" s="39"/>
      <c r="E228" s="15">
        <v>1046</v>
      </c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  <c r="AD228" s="19"/>
      <c r="AE228" s="19"/>
      <c r="AF228" s="19"/>
      <c r="AG228" s="19"/>
      <c r="AH228" s="19"/>
      <c r="AI228" s="19"/>
      <c r="AJ228" s="19"/>
      <c r="AK228" s="19"/>
      <c r="AL228" s="19"/>
      <c r="AM228" s="19"/>
      <c r="AN228" s="19"/>
      <c r="AO228" s="19"/>
      <c r="AP228" s="19"/>
      <c r="AQ228" s="19"/>
      <c r="AR228" s="19"/>
      <c r="AS228" s="19"/>
      <c r="AT228" s="19"/>
      <c r="AU228" s="19"/>
      <c r="AV228" s="19"/>
      <c r="AW228" s="19"/>
      <c r="AX228" s="19"/>
      <c r="AY228" s="19"/>
      <c r="AZ228" s="19"/>
      <c r="BA228" s="19"/>
      <c r="BB228" s="19"/>
      <c r="BC228" s="19"/>
      <c r="BD228" s="19"/>
      <c r="BE228" s="19"/>
      <c r="BF228" s="19"/>
      <c r="BG228" s="19"/>
      <c r="BH228" s="19"/>
      <c r="BI228" s="19"/>
      <c r="BJ228" s="19"/>
      <c r="BK228" s="19"/>
      <c r="BL228" s="19"/>
      <c r="BM228" s="19"/>
      <c r="BN228" s="19"/>
      <c r="BO228" s="19"/>
      <c r="BP228" s="19"/>
      <c r="BQ228" s="19"/>
      <c r="BR228" s="19"/>
      <c r="BS228" s="19"/>
      <c r="BT228" s="19"/>
      <c r="BU228" s="19"/>
      <c r="BV228" s="19"/>
      <c r="BW228" s="19"/>
      <c r="BX228" s="19"/>
      <c r="BY228" s="19"/>
      <c r="BZ228" s="19"/>
      <c r="CA228" s="19"/>
      <c r="CB228" s="19"/>
      <c r="CC228" s="19"/>
      <c r="CD228" s="19"/>
      <c r="CE228" s="19"/>
      <c r="CF228" s="19"/>
      <c r="CG228" s="19"/>
      <c r="CH228" s="19"/>
      <c r="CI228" s="19"/>
      <c r="CJ228" s="19"/>
      <c r="CK228" s="19"/>
      <c r="CL228" s="19"/>
      <c r="CM228" s="19"/>
      <c r="CN228" s="19"/>
      <c r="CO228" s="19"/>
      <c r="CP228" s="19"/>
      <c r="CQ228" s="19"/>
      <c r="CR228" s="19"/>
      <c r="CS228" s="19"/>
      <c r="CT228" s="19"/>
      <c r="CU228" s="19"/>
      <c r="CV228" s="19"/>
      <c r="CW228" s="19"/>
      <c r="CX228" s="19"/>
      <c r="CY228" s="19"/>
      <c r="CZ228" s="19"/>
      <c r="DA228" s="19"/>
      <c r="DB228" s="19"/>
      <c r="DC228" s="19"/>
      <c r="DD228" s="19"/>
      <c r="DE228" s="19"/>
      <c r="DF228" s="19"/>
      <c r="DG228" s="19"/>
      <c r="DH228" s="19"/>
      <c r="DI228" s="19"/>
      <c r="DJ228" s="19"/>
      <c r="DK228" s="19"/>
      <c r="DL228" s="19"/>
      <c r="DM228" s="19"/>
      <c r="DN228" s="19"/>
      <c r="DO228" s="19"/>
      <c r="DP228" s="19"/>
      <c r="DQ228" s="19"/>
      <c r="DR228" s="19"/>
      <c r="DS228" s="19"/>
      <c r="DT228" s="19"/>
      <c r="DU228" s="19"/>
      <c r="DV228" s="19"/>
      <c r="DW228" s="19"/>
      <c r="DX228" s="19"/>
      <c r="DY228" s="19"/>
      <c r="DZ228" s="19"/>
      <c r="EA228" s="19"/>
      <c r="EB228" s="19"/>
      <c r="EC228" s="19"/>
      <c r="ED228" s="19"/>
      <c r="EE228" s="19"/>
      <c r="EF228" s="19"/>
      <c r="EG228" s="19"/>
      <c r="EH228" s="19"/>
      <c r="EI228" s="19"/>
      <c r="EJ228" s="19"/>
      <c r="EK228" s="19"/>
      <c r="EL228" s="19"/>
      <c r="EM228" s="19"/>
      <c r="EN228" s="19"/>
      <c r="EO228" s="19"/>
      <c r="EP228" s="19"/>
      <c r="EQ228" s="19"/>
      <c r="ER228" s="19"/>
      <c r="ES228" s="19"/>
      <c r="ET228" s="19"/>
      <c r="EU228" s="19"/>
      <c r="EV228" s="19"/>
      <c r="EW228" s="19"/>
      <c r="EX228" s="19"/>
      <c r="EY228" s="19"/>
      <c r="EZ228" s="19"/>
      <c r="FA228" s="19"/>
      <c r="FB228" s="19"/>
      <c r="FC228" s="19"/>
      <c r="FD228" s="19"/>
      <c r="FE228" s="19"/>
      <c r="FF228" s="19"/>
      <c r="FG228" s="19"/>
      <c r="FH228" s="19"/>
      <c r="FI228" s="19"/>
      <c r="FJ228" s="19"/>
      <c r="FK228" s="19"/>
      <c r="FL228" s="19"/>
      <c r="FM228" s="19"/>
      <c r="FN228" s="19"/>
      <c r="FO228" s="19"/>
      <c r="FP228" s="19"/>
      <c r="FQ228" s="19"/>
      <c r="FR228" s="19"/>
      <c r="FS228" s="19"/>
      <c r="FT228" s="19"/>
      <c r="FU228" s="19"/>
      <c r="FV228" s="19"/>
      <c r="FW228" s="19"/>
      <c r="FX228" s="19"/>
      <c r="FY228" s="19"/>
      <c r="FZ228" s="19"/>
      <c r="GA228" s="19"/>
      <c r="GB228" s="19"/>
      <c r="GC228" s="19"/>
      <c r="GD228" s="19"/>
      <c r="GE228" s="19"/>
      <c r="GF228" s="19"/>
      <c r="GG228" s="19"/>
      <c r="GH228" s="19"/>
      <c r="GI228" s="19"/>
      <c r="GJ228" s="19"/>
      <c r="GK228" s="19"/>
      <c r="GL228" s="19"/>
      <c r="GM228" s="19"/>
      <c r="GN228" s="19"/>
      <c r="GO228" s="19"/>
      <c r="GP228" s="19"/>
      <c r="GQ228" s="19"/>
      <c r="GR228" s="19"/>
      <c r="GS228" s="19"/>
      <c r="GT228" s="19"/>
      <c r="GU228" s="19"/>
      <c r="GV228" s="19"/>
      <c r="GW228" s="19"/>
      <c r="GX228" s="19"/>
      <c r="GY228" s="19"/>
      <c r="GZ228" s="19"/>
      <c r="HA228" s="19"/>
      <c r="HB228" s="19"/>
      <c r="HC228" s="19"/>
      <c r="HD228" s="19"/>
      <c r="HE228" s="19"/>
      <c r="HF228" s="19"/>
      <c r="HG228" s="19"/>
      <c r="HH228" s="19"/>
      <c r="HI228" s="19"/>
      <c r="HJ228" s="19"/>
      <c r="HK228" s="19"/>
      <c r="HL228" s="19"/>
      <c r="HM228" s="19"/>
      <c r="HN228" s="19"/>
      <c r="HO228" s="19"/>
      <c r="HP228" s="19"/>
      <c r="HQ228" s="19"/>
      <c r="HR228" s="19"/>
      <c r="HS228" s="19"/>
      <c r="HT228" s="19"/>
      <c r="HU228" s="19"/>
      <c r="HV228" s="19"/>
      <c r="HW228" s="19"/>
      <c r="HX228" s="19"/>
    </row>
    <row r="229" spans="1:232" s="20" customFormat="1" ht="19.95" customHeight="1">
      <c r="A229" s="16">
        <v>180</v>
      </c>
      <c r="B229" s="17" t="s">
        <v>146</v>
      </c>
      <c r="C229" s="18" t="s">
        <v>541</v>
      </c>
      <c r="D229" s="39"/>
      <c r="E229" s="15">
        <v>1044</v>
      </c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  <c r="AD229" s="19"/>
      <c r="AE229" s="19"/>
      <c r="AF229" s="19"/>
      <c r="AG229" s="19"/>
      <c r="AH229" s="19"/>
      <c r="AI229" s="19"/>
      <c r="AJ229" s="19"/>
      <c r="AK229" s="19"/>
      <c r="AL229" s="19"/>
      <c r="AM229" s="19"/>
      <c r="AN229" s="19"/>
      <c r="AO229" s="19"/>
      <c r="AP229" s="19"/>
      <c r="AQ229" s="19"/>
      <c r="AR229" s="19"/>
      <c r="AS229" s="19"/>
      <c r="AT229" s="19"/>
      <c r="AU229" s="19"/>
      <c r="AV229" s="19"/>
      <c r="AW229" s="19"/>
      <c r="AX229" s="19"/>
      <c r="AY229" s="19"/>
      <c r="AZ229" s="19"/>
      <c r="BA229" s="19"/>
      <c r="BB229" s="19"/>
      <c r="BC229" s="19"/>
      <c r="BD229" s="19"/>
      <c r="BE229" s="19"/>
      <c r="BF229" s="19"/>
      <c r="BG229" s="19"/>
      <c r="BH229" s="19"/>
      <c r="BI229" s="19"/>
      <c r="BJ229" s="19"/>
      <c r="BK229" s="19"/>
      <c r="BL229" s="19"/>
      <c r="BM229" s="19"/>
      <c r="BN229" s="19"/>
      <c r="BO229" s="19"/>
      <c r="BP229" s="19"/>
      <c r="BQ229" s="19"/>
      <c r="BR229" s="19"/>
      <c r="BS229" s="19"/>
      <c r="BT229" s="19"/>
      <c r="BU229" s="19"/>
      <c r="BV229" s="19"/>
      <c r="BW229" s="19"/>
      <c r="BX229" s="19"/>
      <c r="BY229" s="19"/>
      <c r="BZ229" s="19"/>
      <c r="CA229" s="19"/>
      <c r="CB229" s="19"/>
      <c r="CC229" s="19"/>
      <c r="CD229" s="19"/>
      <c r="CE229" s="19"/>
      <c r="CF229" s="19"/>
      <c r="CG229" s="19"/>
      <c r="CH229" s="19"/>
      <c r="CI229" s="19"/>
      <c r="CJ229" s="19"/>
      <c r="CK229" s="19"/>
      <c r="CL229" s="19"/>
      <c r="CM229" s="19"/>
      <c r="CN229" s="19"/>
      <c r="CO229" s="19"/>
      <c r="CP229" s="19"/>
      <c r="CQ229" s="19"/>
      <c r="CR229" s="19"/>
      <c r="CS229" s="19"/>
      <c r="CT229" s="19"/>
      <c r="CU229" s="19"/>
      <c r="CV229" s="19"/>
      <c r="CW229" s="19"/>
      <c r="CX229" s="19"/>
      <c r="CY229" s="19"/>
      <c r="CZ229" s="19"/>
      <c r="DA229" s="19"/>
      <c r="DB229" s="19"/>
      <c r="DC229" s="19"/>
      <c r="DD229" s="19"/>
      <c r="DE229" s="19"/>
      <c r="DF229" s="19"/>
      <c r="DG229" s="19"/>
      <c r="DH229" s="19"/>
      <c r="DI229" s="19"/>
      <c r="DJ229" s="19"/>
      <c r="DK229" s="19"/>
      <c r="DL229" s="19"/>
      <c r="DM229" s="19"/>
      <c r="DN229" s="19"/>
      <c r="DO229" s="19"/>
      <c r="DP229" s="19"/>
      <c r="DQ229" s="19"/>
      <c r="DR229" s="19"/>
      <c r="DS229" s="19"/>
      <c r="DT229" s="19"/>
      <c r="DU229" s="19"/>
      <c r="DV229" s="19"/>
      <c r="DW229" s="19"/>
      <c r="DX229" s="19"/>
      <c r="DY229" s="19"/>
      <c r="DZ229" s="19"/>
      <c r="EA229" s="19"/>
      <c r="EB229" s="19"/>
      <c r="EC229" s="19"/>
      <c r="ED229" s="19"/>
      <c r="EE229" s="19"/>
      <c r="EF229" s="19"/>
      <c r="EG229" s="19"/>
      <c r="EH229" s="19"/>
      <c r="EI229" s="19"/>
      <c r="EJ229" s="19"/>
      <c r="EK229" s="19"/>
      <c r="EL229" s="19"/>
      <c r="EM229" s="19"/>
      <c r="EN229" s="19"/>
      <c r="EO229" s="19"/>
      <c r="EP229" s="19"/>
      <c r="EQ229" s="19"/>
      <c r="ER229" s="19"/>
      <c r="ES229" s="19"/>
      <c r="ET229" s="19"/>
      <c r="EU229" s="19"/>
      <c r="EV229" s="19"/>
      <c r="EW229" s="19"/>
      <c r="EX229" s="19"/>
      <c r="EY229" s="19"/>
      <c r="EZ229" s="19"/>
      <c r="FA229" s="19"/>
      <c r="FB229" s="19"/>
      <c r="FC229" s="19"/>
      <c r="FD229" s="19"/>
      <c r="FE229" s="19"/>
      <c r="FF229" s="19"/>
      <c r="FG229" s="19"/>
      <c r="FH229" s="19"/>
      <c r="FI229" s="19"/>
      <c r="FJ229" s="19"/>
      <c r="FK229" s="19"/>
      <c r="FL229" s="19"/>
      <c r="FM229" s="19"/>
      <c r="FN229" s="19"/>
      <c r="FO229" s="19"/>
      <c r="FP229" s="19"/>
      <c r="FQ229" s="19"/>
      <c r="FR229" s="19"/>
      <c r="FS229" s="19"/>
      <c r="FT229" s="19"/>
      <c r="FU229" s="19"/>
      <c r="FV229" s="19"/>
      <c r="FW229" s="19"/>
      <c r="FX229" s="19"/>
      <c r="FY229" s="19"/>
      <c r="FZ229" s="19"/>
      <c r="GA229" s="19"/>
      <c r="GB229" s="19"/>
      <c r="GC229" s="19"/>
      <c r="GD229" s="19"/>
      <c r="GE229" s="19"/>
      <c r="GF229" s="19"/>
      <c r="GG229" s="19"/>
      <c r="GH229" s="19"/>
      <c r="GI229" s="19"/>
      <c r="GJ229" s="19"/>
      <c r="GK229" s="19"/>
      <c r="GL229" s="19"/>
      <c r="GM229" s="19"/>
      <c r="GN229" s="19"/>
      <c r="GO229" s="19"/>
      <c r="GP229" s="19"/>
      <c r="GQ229" s="19"/>
      <c r="GR229" s="19"/>
      <c r="GS229" s="19"/>
      <c r="GT229" s="19"/>
      <c r="GU229" s="19"/>
      <c r="GV229" s="19"/>
      <c r="GW229" s="19"/>
      <c r="GX229" s="19"/>
      <c r="GY229" s="19"/>
      <c r="GZ229" s="19"/>
      <c r="HA229" s="19"/>
      <c r="HB229" s="19"/>
      <c r="HC229" s="19"/>
      <c r="HD229" s="19"/>
      <c r="HE229" s="19"/>
      <c r="HF229" s="19"/>
      <c r="HG229" s="19"/>
      <c r="HH229" s="19"/>
      <c r="HI229" s="19"/>
      <c r="HJ229" s="19"/>
      <c r="HK229" s="19"/>
      <c r="HL229" s="19"/>
      <c r="HM229" s="19"/>
      <c r="HN229" s="19"/>
      <c r="HO229" s="19"/>
      <c r="HP229" s="19"/>
      <c r="HQ229" s="19"/>
      <c r="HR229" s="19"/>
      <c r="HS229" s="19"/>
      <c r="HT229" s="19"/>
      <c r="HU229" s="19"/>
      <c r="HV229" s="19"/>
      <c r="HW229" s="19"/>
      <c r="HX229" s="19"/>
    </row>
    <row r="230" spans="1:232" s="20" customFormat="1" ht="19.95" customHeight="1">
      <c r="A230" s="16">
        <v>181</v>
      </c>
      <c r="B230" s="17" t="s">
        <v>148</v>
      </c>
      <c r="C230" s="18" t="s">
        <v>542</v>
      </c>
      <c r="D230" s="40"/>
      <c r="E230" s="15">
        <v>791</v>
      </c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  <c r="AD230" s="19"/>
      <c r="AE230" s="19"/>
      <c r="AF230" s="19"/>
      <c r="AG230" s="19"/>
      <c r="AH230" s="19"/>
      <c r="AI230" s="19"/>
      <c r="AJ230" s="19"/>
      <c r="AK230" s="19"/>
      <c r="AL230" s="19"/>
      <c r="AM230" s="19"/>
      <c r="AN230" s="19"/>
      <c r="AO230" s="19"/>
      <c r="AP230" s="19"/>
      <c r="AQ230" s="19"/>
      <c r="AR230" s="19"/>
      <c r="AS230" s="19"/>
      <c r="AT230" s="19"/>
      <c r="AU230" s="19"/>
      <c r="AV230" s="19"/>
      <c r="AW230" s="19"/>
      <c r="AX230" s="19"/>
      <c r="AY230" s="19"/>
      <c r="AZ230" s="19"/>
      <c r="BA230" s="19"/>
      <c r="BB230" s="19"/>
      <c r="BC230" s="19"/>
      <c r="BD230" s="19"/>
      <c r="BE230" s="19"/>
      <c r="BF230" s="19"/>
      <c r="BG230" s="19"/>
      <c r="BH230" s="19"/>
      <c r="BI230" s="19"/>
      <c r="BJ230" s="19"/>
      <c r="BK230" s="19"/>
      <c r="BL230" s="19"/>
      <c r="BM230" s="19"/>
      <c r="BN230" s="19"/>
      <c r="BO230" s="19"/>
      <c r="BP230" s="19"/>
      <c r="BQ230" s="19"/>
      <c r="BR230" s="19"/>
      <c r="BS230" s="19"/>
      <c r="BT230" s="19"/>
      <c r="BU230" s="19"/>
      <c r="BV230" s="19"/>
      <c r="BW230" s="19"/>
      <c r="BX230" s="19"/>
      <c r="BY230" s="19"/>
      <c r="BZ230" s="19"/>
      <c r="CA230" s="19"/>
      <c r="CB230" s="19"/>
      <c r="CC230" s="19"/>
      <c r="CD230" s="19"/>
      <c r="CE230" s="19"/>
      <c r="CF230" s="19"/>
      <c r="CG230" s="19"/>
      <c r="CH230" s="19"/>
      <c r="CI230" s="19"/>
      <c r="CJ230" s="19"/>
      <c r="CK230" s="19"/>
      <c r="CL230" s="19"/>
      <c r="CM230" s="19"/>
      <c r="CN230" s="19"/>
      <c r="CO230" s="19"/>
      <c r="CP230" s="19"/>
      <c r="CQ230" s="19"/>
      <c r="CR230" s="19"/>
      <c r="CS230" s="19"/>
      <c r="CT230" s="19"/>
      <c r="CU230" s="19"/>
      <c r="CV230" s="19"/>
      <c r="CW230" s="19"/>
      <c r="CX230" s="19"/>
      <c r="CY230" s="19"/>
      <c r="CZ230" s="19"/>
      <c r="DA230" s="19"/>
      <c r="DB230" s="19"/>
      <c r="DC230" s="19"/>
      <c r="DD230" s="19"/>
      <c r="DE230" s="19"/>
      <c r="DF230" s="19"/>
      <c r="DG230" s="19"/>
      <c r="DH230" s="19"/>
      <c r="DI230" s="19"/>
      <c r="DJ230" s="19"/>
      <c r="DK230" s="19"/>
      <c r="DL230" s="19"/>
      <c r="DM230" s="19"/>
      <c r="DN230" s="19"/>
      <c r="DO230" s="19"/>
      <c r="DP230" s="19"/>
      <c r="DQ230" s="19"/>
      <c r="DR230" s="19"/>
      <c r="DS230" s="19"/>
      <c r="DT230" s="19"/>
      <c r="DU230" s="19"/>
      <c r="DV230" s="19"/>
      <c r="DW230" s="19"/>
      <c r="DX230" s="19"/>
      <c r="DY230" s="19"/>
      <c r="DZ230" s="19"/>
      <c r="EA230" s="19"/>
      <c r="EB230" s="19"/>
      <c r="EC230" s="19"/>
      <c r="ED230" s="19"/>
      <c r="EE230" s="19"/>
      <c r="EF230" s="19"/>
      <c r="EG230" s="19"/>
      <c r="EH230" s="19"/>
      <c r="EI230" s="19"/>
      <c r="EJ230" s="19"/>
      <c r="EK230" s="19"/>
      <c r="EL230" s="19"/>
      <c r="EM230" s="19"/>
      <c r="EN230" s="19"/>
      <c r="EO230" s="19"/>
      <c r="EP230" s="19"/>
      <c r="EQ230" s="19"/>
      <c r="ER230" s="19"/>
      <c r="ES230" s="19"/>
      <c r="ET230" s="19"/>
      <c r="EU230" s="19"/>
      <c r="EV230" s="19"/>
      <c r="EW230" s="19"/>
      <c r="EX230" s="19"/>
      <c r="EY230" s="19"/>
      <c r="EZ230" s="19"/>
      <c r="FA230" s="19"/>
      <c r="FB230" s="19"/>
      <c r="FC230" s="19"/>
      <c r="FD230" s="19"/>
      <c r="FE230" s="19"/>
      <c r="FF230" s="19"/>
      <c r="FG230" s="19"/>
      <c r="FH230" s="19"/>
      <c r="FI230" s="19"/>
      <c r="FJ230" s="19"/>
      <c r="FK230" s="19"/>
      <c r="FL230" s="19"/>
      <c r="FM230" s="19"/>
      <c r="FN230" s="19"/>
      <c r="FO230" s="19"/>
      <c r="FP230" s="19"/>
      <c r="FQ230" s="19"/>
      <c r="FR230" s="19"/>
      <c r="FS230" s="19"/>
      <c r="FT230" s="19"/>
      <c r="FU230" s="19"/>
      <c r="FV230" s="19"/>
      <c r="FW230" s="19"/>
      <c r="FX230" s="19"/>
      <c r="FY230" s="19"/>
      <c r="FZ230" s="19"/>
      <c r="GA230" s="19"/>
      <c r="GB230" s="19"/>
      <c r="GC230" s="19"/>
      <c r="GD230" s="19"/>
      <c r="GE230" s="19"/>
      <c r="GF230" s="19"/>
      <c r="GG230" s="19"/>
      <c r="GH230" s="19"/>
      <c r="GI230" s="19"/>
      <c r="GJ230" s="19"/>
      <c r="GK230" s="19"/>
      <c r="GL230" s="19"/>
      <c r="GM230" s="19"/>
      <c r="GN230" s="19"/>
      <c r="GO230" s="19"/>
      <c r="GP230" s="19"/>
      <c r="GQ230" s="19"/>
      <c r="GR230" s="19"/>
      <c r="GS230" s="19"/>
      <c r="GT230" s="19"/>
      <c r="GU230" s="19"/>
      <c r="GV230" s="19"/>
      <c r="GW230" s="19"/>
      <c r="GX230" s="19"/>
      <c r="GY230" s="19"/>
      <c r="GZ230" s="19"/>
      <c r="HA230" s="19"/>
      <c r="HB230" s="19"/>
      <c r="HC230" s="19"/>
      <c r="HD230" s="19"/>
      <c r="HE230" s="19"/>
      <c r="HF230" s="19"/>
      <c r="HG230" s="19"/>
      <c r="HH230" s="19"/>
      <c r="HI230" s="19"/>
      <c r="HJ230" s="19"/>
      <c r="HK230" s="19"/>
      <c r="HL230" s="19"/>
      <c r="HM230" s="19"/>
      <c r="HN230" s="19"/>
      <c r="HO230" s="19"/>
      <c r="HP230" s="19"/>
      <c r="HQ230" s="19"/>
      <c r="HR230" s="19"/>
      <c r="HS230" s="19"/>
      <c r="HT230" s="19"/>
      <c r="HU230" s="19"/>
      <c r="HV230" s="19"/>
      <c r="HW230" s="19"/>
      <c r="HX230" s="19"/>
    </row>
    <row r="231" spans="1:232" s="9" customFormat="1" ht="19.95" customHeight="1">
      <c r="A231" s="48" t="s">
        <v>762</v>
      </c>
      <c r="B231" s="48"/>
      <c r="C231" s="48"/>
      <c r="D231" s="12"/>
      <c r="E231" s="8">
        <f>SUM(E232:E239)</f>
        <v>6173</v>
      </c>
    </row>
    <row r="232" spans="1:232" s="20" customFormat="1" ht="19.95" customHeight="1">
      <c r="A232" s="16">
        <v>182</v>
      </c>
      <c r="B232" s="17" t="s">
        <v>543</v>
      </c>
      <c r="C232" s="18" t="s">
        <v>149</v>
      </c>
      <c r="D232" s="38">
        <v>2146999</v>
      </c>
      <c r="E232" s="15">
        <v>689</v>
      </c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  <c r="AE232" s="19"/>
      <c r="AF232" s="19"/>
      <c r="AG232" s="19"/>
      <c r="AH232" s="19"/>
      <c r="AI232" s="19"/>
      <c r="AJ232" s="19"/>
      <c r="AK232" s="19"/>
      <c r="AL232" s="19"/>
      <c r="AM232" s="19"/>
      <c r="AN232" s="19"/>
      <c r="AO232" s="19"/>
      <c r="AP232" s="19"/>
      <c r="AQ232" s="19"/>
      <c r="AR232" s="19"/>
      <c r="AS232" s="19"/>
      <c r="AT232" s="19"/>
      <c r="AU232" s="19"/>
      <c r="AV232" s="19"/>
      <c r="AW232" s="19"/>
      <c r="AX232" s="19"/>
      <c r="AY232" s="19"/>
      <c r="AZ232" s="19"/>
      <c r="BA232" s="19"/>
      <c r="BB232" s="19"/>
      <c r="BC232" s="19"/>
      <c r="BD232" s="19"/>
      <c r="BE232" s="19"/>
      <c r="BF232" s="19"/>
      <c r="BG232" s="19"/>
      <c r="BH232" s="19"/>
      <c r="BI232" s="19"/>
      <c r="BJ232" s="19"/>
      <c r="BK232" s="19"/>
      <c r="BL232" s="19"/>
      <c r="BM232" s="19"/>
      <c r="BN232" s="19"/>
      <c r="BO232" s="19"/>
      <c r="BP232" s="19"/>
      <c r="BQ232" s="19"/>
      <c r="BR232" s="19"/>
      <c r="BS232" s="19"/>
      <c r="BT232" s="19"/>
      <c r="BU232" s="19"/>
      <c r="BV232" s="19"/>
      <c r="BW232" s="19"/>
      <c r="BX232" s="19"/>
      <c r="BY232" s="19"/>
      <c r="BZ232" s="19"/>
      <c r="CA232" s="19"/>
      <c r="CB232" s="19"/>
      <c r="CC232" s="19"/>
      <c r="CD232" s="19"/>
      <c r="CE232" s="19"/>
      <c r="CF232" s="19"/>
      <c r="CG232" s="19"/>
      <c r="CH232" s="19"/>
      <c r="CI232" s="19"/>
      <c r="CJ232" s="19"/>
      <c r="CK232" s="19"/>
      <c r="CL232" s="19"/>
      <c r="CM232" s="19"/>
      <c r="CN232" s="19"/>
      <c r="CO232" s="19"/>
      <c r="CP232" s="19"/>
      <c r="CQ232" s="19"/>
      <c r="CR232" s="19"/>
      <c r="CS232" s="19"/>
      <c r="CT232" s="19"/>
      <c r="CU232" s="19"/>
      <c r="CV232" s="19"/>
      <c r="CW232" s="19"/>
      <c r="CX232" s="19"/>
      <c r="CY232" s="19"/>
      <c r="CZ232" s="19"/>
      <c r="DA232" s="19"/>
      <c r="DB232" s="19"/>
      <c r="DC232" s="19"/>
      <c r="DD232" s="19"/>
      <c r="DE232" s="19"/>
      <c r="DF232" s="19"/>
      <c r="DG232" s="19"/>
      <c r="DH232" s="19"/>
      <c r="DI232" s="19"/>
      <c r="DJ232" s="19"/>
      <c r="DK232" s="19"/>
      <c r="DL232" s="19"/>
      <c r="DM232" s="19"/>
      <c r="DN232" s="19"/>
      <c r="DO232" s="19"/>
      <c r="DP232" s="19"/>
      <c r="DQ232" s="19"/>
      <c r="DR232" s="19"/>
      <c r="DS232" s="19"/>
      <c r="DT232" s="19"/>
      <c r="DU232" s="19"/>
      <c r="DV232" s="19"/>
      <c r="DW232" s="19"/>
      <c r="DX232" s="19"/>
      <c r="DY232" s="19"/>
      <c r="DZ232" s="19"/>
      <c r="EA232" s="19"/>
      <c r="EB232" s="19"/>
      <c r="EC232" s="19"/>
      <c r="ED232" s="19"/>
      <c r="EE232" s="19"/>
      <c r="EF232" s="19"/>
      <c r="EG232" s="19"/>
      <c r="EH232" s="19"/>
      <c r="EI232" s="19"/>
      <c r="EJ232" s="19"/>
      <c r="EK232" s="19"/>
      <c r="EL232" s="19"/>
      <c r="EM232" s="19"/>
      <c r="EN232" s="19"/>
      <c r="EO232" s="19"/>
      <c r="EP232" s="19"/>
      <c r="EQ232" s="19"/>
      <c r="ER232" s="19"/>
      <c r="ES232" s="19"/>
      <c r="ET232" s="19"/>
      <c r="EU232" s="19"/>
      <c r="EV232" s="19"/>
      <c r="EW232" s="19"/>
      <c r="EX232" s="19"/>
      <c r="EY232" s="19"/>
      <c r="EZ232" s="19"/>
      <c r="FA232" s="19"/>
      <c r="FB232" s="19"/>
      <c r="FC232" s="19"/>
      <c r="FD232" s="19"/>
      <c r="FE232" s="19"/>
      <c r="FF232" s="19"/>
      <c r="FG232" s="19"/>
      <c r="FH232" s="19"/>
      <c r="FI232" s="19"/>
      <c r="FJ232" s="19"/>
      <c r="FK232" s="19"/>
      <c r="FL232" s="19"/>
      <c r="FM232" s="19"/>
      <c r="FN232" s="19"/>
      <c r="FO232" s="19"/>
      <c r="FP232" s="19"/>
      <c r="FQ232" s="19"/>
      <c r="FR232" s="19"/>
      <c r="FS232" s="19"/>
      <c r="FT232" s="19"/>
      <c r="FU232" s="19"/>
      <c r="FV232" s="19"/>
      <c r="FW232" s="19"/>
      <c r="FX232" s="19"/>
      <c r="FY232" s="19"/>
      <c r="FZ232" s="19"/>
      <c r="GA232" s="19"/>
      <c r="GB232" s="19"/>
      <c r="GC232" s="19"/>
      <c r="GD232" s="19"/>
      <c r="GE232" s="19"/>
      <c r="GF232" s="19"/>
      <c r="GG232" s="19"/>
      <c r="GH232" s="19"/>
      <c r="GI232" s="19"/>
      <c r="GJ232" s="19"/>
      <c r="GK232" s="19"/>
      <c r="GL232" s="19"/>
      <c r="GM232" s="19"/>
      <c r="GN232" s="19"/>
      <c r="GO232" s="19"/>
      <c r="GP232" s="19"/>
      <c r="GQ232" s="19"/>
      <c r="GR232" s="19"/>
      <c r="GS232" s="19"/>
      <c r="GT232" s="19"/>
      <c r="GU232" s="19"/>
      <c r="GV232" s="19"/>
      <c r="GW232" s="19"/>
      <c r="GX232" s="19"/>
      <c r="GY232" s="19"/>
      <c r="GZ232" s="19"/>
      <c r="HA232" s="19"/>
      <c r="HB232" s="19"/>
      <c r="HC232" s="19"/>
      <c r="HD232" s="19"/>
      <c r="HE232" s="19"/>
      <c r="HF232" s="19"/>
      <c r="HG232" s="19"/>
      <c r="HH232" s="19"/>
      <c r="HI232" s="19"/>
      <c r="HJ232" s="19"/>
      <c r="HK232" s="19"/>
      <c r="HL232" s="19"/>
      <c r="HM232" s="19"/>
      <c r="HN232" s="19"/>
      <c r="HO232" s="19"/>
      <c r="HP232" s="19"/>
      <c r="HQ232" s="19"/>
      <c r="HR232" s="19"/>
      <c r="HS232" s="19"/>
      <c r="HT232" s="19"/>
      <c r="HU232" s="19"/>
      <c r="HV232" s="19"/>
      <c r="HW232" s="19"/>
      <c r="HX232" s="19"/>
    </row>
    <row r="233" spans="1:232" s="20" customFormat="1" ht="19.95" customHeight="1">
      <c r="A233" s="16">
        <v>183</v>
      </c>
      <c r="B233" s="17" t="s">
        <v>543</v>
      </c>
      <c r="C233" s="18" t="s">
        <v>150</v>
      </c>
      <c r="D233" s="39"/>
      <c r="E233" s="15">
        <v>119</v>
      </c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  <c r="AD233" s="19"/>
      <c r="AE233" s="19"/>
      <c r="AF233" s="19"/>
      <c r="AG233" s="19"/>
      <c r="AH233" s="19"/>
      <c r="AI233" s="19"/>
      <c r="AJ233" s="19"/>
      <c r="AK233" s="19"/>
      <c r="AL233" s="19"/>
      <c r="AM233" s="19"/>
      <c r="AN233" s="19"/>
      <c r="AO233" s="19"/>
      <c r="AP233" s="19"/>
      <c r="AQ233" s="19"/>
      <c r="AR233" s="19"/>
      <c r="AS233" s="19"/>
      <c r="AT233" s="19"/>
      <c r="AU233" s="19"/>
      <c r="AV233" s="19"/>
      <c r="AW233" s="19"/>
      <c r="AX233" s="19"/>
      <c r="AY233" s="19"/>
      <c r="AZ233" s="19"/>
      <c r="BA233" s="19"/>
      <c r="BB233" s="19"/>
      <c r="BC233" s="19"/>
      <c r="BD233" s="19"/>
      <c r="BE233" s="19"/>
      <c r="BF233" s="19"/>
      <c r="BG233" s="19"/>
      <c r="BH233" s="19"/>
      <c r="BI233" s="19"/>
      <c r="BJ233" s="19"/>
      <c r="BK233" s="19"/>
      <c r="BL233" s="19"/>
      <c r="BM233" s="19"/>
      <c r="BN233" s="19"/>
      <c r="BO233" s="19"/>
      <c r="BP233" s="19"/>
      <c r="BQ233" s="19"/>
      <c r="BR233" s="19"/>
      <c r="BS233" s="19"/>
      <c r="BT233" s="19"/>
      <c r="BU233" s="19"/>
      <c r="BV233" s="19"/>
      <c r="BW233" s="19"/>
      <c r="BX233" s="19"/>
      <c r="BY233" s="19"/>
      <c r="BZ233" s="19"/>
      <c r="CA233" s="19"/>
      <c r="CB233" s="19"/>
      <c r="CC233" s="19"/>
      <c r="CD233" s="19"/>
      <c r="CE233" s="19"/>
      <c r="CF233" s="19"/>
      <c r="CG233" s="19"/>
      <c r="CH233" s="19"/>
      <c r="CI233" s="19"/>
      <c r="CJ233" s="19"/>
      <c r="CK233" s="19"/>
      <c r="CL233" s="19"/>
      <c r="CM233" s="19"/>
      <c r="CN233" s="19"/>
      <c r="CO233" s="19"/>
      <c r="CP233" s="19"/>
      <c r="CQ233" s="19"/>
      <c r="CR233" s="19"/>
      <c r="CS233" s="19"/>
      <c r="CT233" s="19"/>
      <c r="CU233" s="19"/>
      <c r="CV233" s="19"/>
      <c r="CW233" s="19"/>
      <c r="CX233" s="19"/>
      <c r="CY233" s="19"/>
      <c r="CZ233" s="19"/>
      <c r="DA233" s="19"/>
      <c r="DB233" s="19"/>
      <c r="DC233" s="19"/>
      <c r="DD233" s="19"/>
      <c r="DE233" s="19"/>
      <c r="DF233" s="19"/>
      <c r="DG233" s="19"/>
      <c r="DH233" s="19"/>
      <c r="DI233" s="19"/>
      <c r="DJ233" s="19"/>
      <c r="DK233" s="19"/>
      <c r="DL233" s="19"/>
      <c r="DM233" s="19"/>
      <c r="DN233" s="19"/>
      <c r="DO233" s="19"/>
      <c r="DP233" s="19"/>
      <c r="DQ233" s="19"/>
      <c r="DR233" s="19"/>
      <c r="DS233" s="19"/>
      <c r="DT233" s="19"/>
      <c r="DU233" s="19"/>
      <c r="DV233" s="19"/>
      <c r="DW233" s="19"/>
      <c r="DX233" s="19"/>
      <c r="DY233" s="19"/>
      <c r="DZ233" s="19"/>
      <c r="EA233" s="19"/>
      <c r="EB233" s="19"/>
      <c r="EC233" s="19"/>
      <c r="ED233" s="19"/>
      <c r="EE233" s="19"/>
      <c r="EF233" s="19"/>
      <c r="EG233" s="19"/>
      <c r="EH233" s="19"/>
      <c r="EI233" s="19"/>
      <c r="EJ233" s="19"/>
      <c r="EK233" s="19"/>
      <c r="EL233" s="19"/>
      <c r="EM233" s="19"/>
      <c r="EN233" s="19"/>
      <c r="EO233" s="19"/>
      <c r="EP233" s="19"/>
      <c r="EQ233" s="19"/>
      <c r="ER233" s="19"/>
      <c r="ES233" s="19"/>
      <c r="ET233" s="19"/>
      <c r="EU233" s="19"/>
      <c r="EV233" s="19"/>
      <c r="EW233" s="19"/>
      <c r="EX233" s="19"/>
      <c r="EY233" s="19"/>
      <c r="EZ233" s="19"/>
      <c r="FA233" s="19"/>
      <c r="FB233" s="19"/>
      <c r="FC233" s="19"/>
      <c r="FD233" s="19"/>
      <c r="FE233" s="19"/>
      <c r="FF233" s="19"/>
      <c r="FG233" s="19"/>
      <c r="FH233" s="19"/>
      <c r="FI233" s="19"/>
      <c r="FJ233" s="19"/>
      <c r="FK233" s="19"/>
      <c r="FL233" s="19"/>
      <c r="FM233" s="19"/>
      <c r="FN233" s="19"/>
      <c r="FO233" s="19"/>
      <c r="FP233" s="19"/>
      <c r="FQ233" s="19"/>
      <c r="FR233" s="19"/>
      <c r="FS233" s="19"/>
      <c r="FT233" s="19"/>
      <c r="FU233" s="19"/>
      <c r="FV233" s="19"/>
      <c r="FW233" s="19"/>
      <c r="FX233" s="19"/>
      <c r="FY233" s="19"/>
      <c r="FZ233" s="19"/>
      <c r="GA233" s="19"/>
      <c r="GB233" s="19"/>
      <c r="GC233" s="19"/>
      <c r="GD233" s="19"/>
      <c r="GE233" s="19"/>
      <c r="GF233" s="19"/>
      <c r="GG233" s="19"/>
      <c r="GH233" s="19"/>
      <c r="GI233" s="19"/>
      <c r="GJ233" s="19"/>
      <c r="GK233" s="19"/>
      <c r="GL233" s="19"/>
      <c r="GM233" s="19"/>
      <c r="GN233" s="19"/>
      <c r="GO233" s="19"/>
      <c r="GP233" s="19"/>
      <c r="GQ233" s="19"/>
      <c r="GR233" s="19"/>
      <c r="GS233" s="19"/>
      <c r="GT233" s="19"/>
      <c r="GU233" s="19"/>
      <c r="GV233" s="19"/>
      <c r="GW233" s="19"/>
      <c r="GX233" s="19"/>
      <c r="GY233" s="19"/>
      <c r="GZ233" s="19"/>
      <c r="HA233" s="19"/>
      <c r="HB233" s="19"/>
      <c r="HC233" s="19"/>
      <c r="HD233" s="19"/>
      <c r="HE233" s="19"/>
      <c r="HF233" s="19"/>
      <c r="HG233" s="19"/>
      <c r="HH233" s="19"/>
      <c r="HI233" s="19"/>
      <c r="HJ233" s="19"/>
      <c r="HK233" s="19"/>
      <c r="HL233" s="19"/>
      <c r="HM233" s="19"/>
      <c r="HN233" s="19"/>
      <c r="HO233" s="19"/>
      <c r="HP233" s="19"/>
      <c r="HQ233" s="19"/>
      <c r="HR233" s="19"/>
      <c r="HS233" s="19"/>
      <c r="HT233" s="19"/>
      <c r="HU233" s="19"/>
      <c r="HV233" s="19"/>
      <c r="HW233" s="19"/>
      <c r="HX233" s="19"/>
    </row>
    <row r="234" spans="1:232" s="20" customFormat="1" ht="19.95" customHeight="1">
      <c r="A234" s="16">
        <v>184</v>
      </c>
      <c r="B234" s="17" t="s">
        <v>538</v>
      </c>
      <c r="C234" s="18" t="s">
        <v>151</v>
      </c>
      <c r="D234" s="39"/>
      <c r="E234" s="15">
        <v>734</v>
      </c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  <c r="AD234" s="19"/>
      <c r="AE234" s="19"/>
      <c r="AF234" s="19"/>
      <c r="AG234" s="19"/>
      <c r="AH234" s="19"/>
      <c r="AI234" s="19"/>
      <c r="AJ234" s="19"/>
      <c r="AK234" s="19"/>
      <c r="AL234" s="19"/>
      <c r="AM234" s="19"/>
      <c r="AN234" s="19"/>
      <c r="AO234" s="19"/>
      <c r="AP234" s="19"/>
      <c r="AQ234" s="19"/>
      <c r="AR234" s="19"/>
      <c r="AS234" s="19"/>
      <c r="AT234" s="19"/>
      <c r="AU234" s="19"/>
      <c r="AV234" s="19"/>
      <c r="AW234" s="19"/>
      <c r="AX234" s="19"/>
      <c r="AY234" s="19"/>
      <c r="AZ234" s="19"/>
      <c r="BA234" s="19"/>
      <c r="BB234" s="19"/>
      <c r="BC234" s="19"/>
      <c r="BD234" s="19"/>
      <c r="BE234" s="19"/>
      <c r="BF234" s="19"/>
      <c r="BG234" s="19"/>
      <c r="BH234" s="19"/>
      <c r="BI234" s="19"/>
      <c r="BJ234" s="19"/>
      <c r="BK234" s="19"/>
      <c r="BL234" s="19"/>
      <c r="BM234" s="19"/>
      <c r="BN234" s="19"/>
      <c r="BO234" s="19"/>
      <c r="BP234" s="19"/>
      <c r="BQ234" s="19"/>
      <c r="BR234" s="19"/>
      <c r="BS234" s="19"/>
      <c r="BT234" s="19"/>
      <c r="BU234" s="19"/>
      <c r="BV234" s="19"/>
      <c r="BW234" s="19"/>
      <c r="BX234" s="19"/>
      <c r="BY234" s="19"/>
      <c r="BZ234" s="19"/>
      <c r="CA234" s="19"/>
      <c r="CB234" s="19"/>
      <c r="CC234" s="19"/>
      <c r="CD234" s="19"/>
      <c r="CE234" s="19"/>
      <c r="CF234" s="19"/>
      <c r="CG234" s="19"/>
      <c r="CH234" s="19"/>
      <c r="CI234" s="19"/>
      <c r="CJ234" s="19"/>
      <c r="CK234" s="19"/>
      <c r="CL234" s="19"/>
      <c r="CM234" s="19"/>
      <c r="CN234" s="19"/>
      <c r="CO234" s="19"/>
      <c r="CP234" s="19"/>
      <c r="CQ234" s="19"/>
      <c r="CR234" s="19"/>
      <c r="CS234" s="19"/>
      <c r="CT234" s="19"/>
      <c r="CU234" s="19"/>
      <c r="CV234" s="19"/>
      <c r="CW234" s="19"/>
      <c r="CX234" s="19"/>
      <c r="CY234" s="19"/>
      <c r="CZ234" s="19"/>
      <c r="DA234" s="19"/>
      <c r="DB234" s="19"/>
      <c r="DC234" s="19"/>
      <c r="DD234" s="19"/>
      <c r="DE234" s="19"/>
      <c r="DF234" s="19"/>
      <c r="DG234" s="19"/>
      <c r="DH234" s="19"/>
      <c r="DI234" s="19"/>
      <c r="DJ234" s="19"/>
      <c r="DK234" s="19"/>
      <c r="DL234" s="19"/>
      <c r="DM234" s="19"/>
      <c r="DN234" s="19"/>
      <c r="DO234" s="19"/>
      <c r="DP234" s="19"/>
      <c r="DQ234" s="19"/>
      <c r="DR234" s="19"/>
      <c r="DS234" s="19"/>
      <c r="DT234" s="19"/>
      <c r="DU234" s="19"/>
      <c r="DV234" s="19"/>
      <c r="DW234" s="19"/>
      <c r="DX234" s="19"/>
      <c r="DY234" s="19"/>
      <c r="DZ234" s="19"/>
      <c r="EA234" s="19"/>
      <c r="EB234" s="19"/>
      <c r="EC234" s="19"/>
      <c r="ED234" s="19"/>
      <c r="EE234" s="19"/>
      <c r="EF234" s="19"/>
      <c r="EG234" s="19"/>
      <c r="EH234" s="19"/>
      <c r="EI234" s="19"/>
      <c r="EJ234" s="19"/>
      <c r="EK234" s="19"/>
      <c r="EL234" s="19"/>
      <c r="EM234" s="19"/>
      <c r="EN234" s="19"/>
      <c r="EO234" s="19"/>
      <c r="EP234" s="19"/>
      <c r="EQ234" s="19"/>
      <c r="ER234" s="19"/>
      <c r="ES234" s="19"/>
      <c r="ET234" s="19"/>
      <c r="EU234" s="19"/>
      <c r="EV234" s="19"/>
      <c r="EW234" s="19"/>
      <c r="EX234" s="19"/>
      <c r="EY234" s="19"/>
      <c r="EZ234" s="19"/>
      <c r="FA234" s="19"/>
      <c r="FB234" s="19"/>
      <c r="FC234" s="19"/>
      <c r="FD234" s="19"/>
      <c r="FE234" s="19"/>
      <c r="FF234" s="19"/>
      <c r="FG234" s="19"/>
      <c r="FH234" s="19"/>
      <c r="FI234" s="19"/>
      <c r="FJ234" s="19"/>
      <c r="FK234" s="19"/>
      <c r="FL234" s="19"/>
      <c r="FM234" s="19"/>
      <c r="FN234" s="19"/>
      <c r="FO234" s="19"/>
      <c r="FP234" s="19"/>
      <c r="FQ234" s="19"/>
      <c r="FR234" s="19"/>
      <c r="FS234" s="19"/>
      <c r="FT234" s="19"/>
      <c r="FU234" s="19"/>
      <c r="FV234" s="19"/>
      <c r="FW234" s="19"/>
      <c r="FX234" s="19"/>
      <c r="FY234" s="19"/>
      <c r="FZ234" s="19"/>
      <c r="GA234" s="19"/>
      <c r="GB234" s="19"/>
      <c r="GC234" s="19"/>
      <c r="GD234" s="19"/>
      <c r="GE234" s="19"/>
      <c r="GF234" s="19"/>
      <c r="GG234" s="19"/>
      <c r="GH234" s="19"/>
      <c r="GI234" s="19"/>
      <c r="GJ234" s="19"/>
      <c r="GK234" s="19"/>
      <c r="GL234" s="19"/>
      <c r="GM234" s="19"/>
      <c r="GN234" s="19"/>
      <c r="GO234" s="19"/>
      <c r="GP234" s="19"/>
      <c r="GQ234" s="19"/>
      <c r="GR234" s="19"/>
      <c r="GS234" s="19"/>
      <c r="GT234" s="19"/>
      <c r="GU234" s="19"/>
      <c r="GV234" s="19"/>
      <c r="GW234" s="19"/>
      <c r="GX234" s="19"/>
      <c r="GY234" s="19"/>
      <c r="GZ234" s="19"/>
      <c r="HA234" s="19"/>
      <c r="HB234" s="19"/>
      <c r="HC234" s="19"/>
      <c r="HD234" s="19"/>
      <c r="HE234" s="19"/>
      <c r="HF234" s="19"/>
      <c r="HG234" s="19"/>
      <c r="HH234" s="19"/>
      <c r="HI234" s="19"/>
      <c r="HJ234" s="19"/>
      <c r="HK234" s="19"/>
      <c r="HL234" s="19"/>
      <c r="HM234" s="19"/>
      <c r="HN234" s="19"/>
      <c r="HO234" s="19"/>
      <c r="HP234" s="19"/>
      <c r="HQ234" s="19"/>
      <c r="HR234" s="19"/>
      <c r="HS234" s="19"/>
      <c r="HT234" s="19"/>
      <c r="HU234" s="19"/>
      <c r="HV234" s="19"/>
      <c r="HW234" s="19"/>
      <c r="HX234" s="19"/>
    </row>
    <row r="235" spans="1:232" s="20" customFormat="1" ht="19.95" customHeight="1">
      <c r="A235" s="16">
        <v>185</v>
      </c>
      <c r="B235" s="17" t="s">
        <v>538</v>
      </c>
      <c r="C235" s="18" t="s">
        <v>152</v>
      </c>
      <c r="D235" s="39"/>
      <c r="E235" s="15">
        <v>1948</v>
      </c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  <c r="AD235" s="19"/>
      <c r="AE235" s="19"/>
      <c r="AF235" s="19"/>
      <c r="AG235" s="19"/>
      <c r="AH235" s="19"/>
      <c r="AI235" s="19"/>
      <c r="AJ235" s="19"/>
      <c r="AK235" s="19"/>
      <c r="AL235" s="19"/>
      <c r="AM235" s="19"/>
      <c r="AN235" s="19"/>
      <c r="AO235" s="19"/>
      <c r="AP235" s="19"/>
      <c r="AQ235" s="19"/>
      <c r="AR235" s="19"/>
      <c r="AS235" s="19"/>
      <c r="AT235" s="19"/>
      <c r="AU235" s="19"/>
      <c r="AV235" s="19"/>
      <c r="AW235" s="19"/>
      <c r="AX235" s="19"/>
      <c r="AY235" s="19"/>
      <c r="AZ235" s="19"/>
      <c r="BA235" s="19"/>
      <c r="BB235" s="19"/>
      <c r="BC235" s="19"/>
      <c r="BD235" s="19"/>
      <c r="BE235" s="19"/>
      <c r="BF235" s="19"/>
      <c r="BG235" s="19"/>
      <c r="BH235" s="19"/>
      <c r="BI235" s="19"/>
      <c r="BJ235" s="19"/>
      <c r="BK235" s="19"/>
      <c r="BL235" s="19"/>
      <c r="BM235" s="19"/>
      <c r="BN235" s="19"/>
      <c r="BO235" s="19"/>
      <c r="BP235" s="19"/>
      <c r="BQ235" s="19"/>
      <c r="BR235" s="19"/>
      <c r="BS235" s="19"/>
      <c r="BT235" s="19"/>
      <c r="BU235" s="19"/>
      <c r="BV235" s="19"/>
      <c r="BW235" s="19"/>
      <c r="BX235" s="19"/>
      <c r="BY235" s="19"/>
      <c r="BZ235" s="19"/>
      <c r="CA235" s="19"/>
      <c r="CB235" s="19"/>
      <c r="CC235" s="19"/>
      <c r="CD235" s="19"/>
      <c r="CE235" s="19"/>
      <c r="CF235" s="19"/>
      <c r="CG235" s="19"/>
      <c r="CH235" s="19"/>
      <c r="CI235" s="19"/>
      <c r="CJ235" s="19"/>
      <c r="CK235" s="19"/>
      <c r="CL235" s="19"/>
      <c r="CM235" s="19"/>
      <c r="CN235" s="19"/>
      <c r="CO235" s="19"/>
      <c r="CP235" s="19"/>
      <c r="CQ235" s="19"/>
      <c r="CR235" s="19"/>
      <c r="CS235" s="19"/>
      <c r="CT235" s="19"/>
      <c r="CU235" s="19"/>
      <c r="CV235" s="19"/>
      <c r="CW235" s="19"/>
      <c r="CX235" s="19"/>
      <c r="CY235" s="19"/>
      <c r="CZ235" s="19"/>
      <c r="DA235" s="19"/>
      <c r="DB235" s="19"/>
      <c r="DC235" s="19"/>
      <c r="DD235" s="19"/>
      <c r="DE235" s="19"/>
      <c r="DF235" s="19"/>
      <c r="DG235" s="19"/>
      <c r="DH235" s="19"/>
      <c r="DI235" s="19"/>
      <c r="DJ235" s="19"/>
      <c r="DK235" s="19"/>
      <c r="DL235" s="19"/>
      <c r="DM235" s="19"/>
      <c r="DN235" s="19"/>
      <c r="DO235" s="19"/>
      <c r="DP235" s="19"/>
      <c r="DQ235" s="19"/>
      <c r="DR235" s="19"/>
      <c r="DS235" s="19"/>
      <c r="DT235" s="19"/>
      <c r="DU235" s="19"/>
      <c r="DV235" s="19"/>
      <c r="DW235" s="19"/>
      <c r="DX235" s="19"/>
      <c r="DY235" s="19"/>
      <c r="DZ235" s="19"/>
      <c r="EA235" s="19"/>
      <c r="EB235" s="19"/>
      <c r="EC235" s="19"/>
      <c r="ED235" s="19"/>
      <c r="EE235" s="19"/>
      <c r="EF235" s="19"/>
      <c r="EG235" s="19"/>
      <c r="EH235" s="19"/>
      <c r="EI235" s="19"/>
      <c r="EJ235" s="19"/>
      <c r="EK235" s="19"/>
      <c r="EL235" s="19"/>
      <c r="EM235" s="19"/>
      <c r="EN235" s="19"/>
      <c r="EO235" s="19"/>
      <c r="EP235" s="19"/>
      <c r="EQ235" s="19"/>
      <c r="ER235" s="19"/>
      <c r="ES235" s="19"/>
      <c r="ET235" s="19"/>
      <c r="EU235" s="19"/>
      <c r="EV235" s="19"/>
      <c r="EW235" s="19"/>
      <c r="EX235" s="19"/>
      <c r="EY235" s="19"/>
      <c r="EZ235" s="19"/>
      <c r="FA235" s="19"/>
      <c r="FB235" s="19"/>
      <c r="FC235" s="19"/>
      <c r="FD235" s="19"/>
      <c r="FE235" s="19"/>
      <c r="FF235" s="19"/>
      <c r="FG235" s="19"/>
      <c r="FH235" s="19"/>
      <c r="FI235" s="19"/>
      <c r="FJ235" s="19"/>
      <c r="FK235" s="19"/>
      <c r="FL235" s="19"/>
      <c r="FM235" s="19"/>
      <c r="FN235" s="19"/>
      <c r="FO235" s="19"/>
      <c r="FP235" s="19"/>
      <c r="FQ235" s="19"/>
      <c r="FR235" s="19"/>
      <c r="FS235" s="19"/>
      <c r="FT235" s="19"/>
      <c r="FU235" s="19"/>
      <c r="FV235" s="19"/>
      <c r="FW235" s="19"/>
      <c r="FX235" s="19"/>
      <c r="FY235" s="19"/>
      <c r="FZ235" s="19"/>
      <c r="GA235" s="19"/>
      <c r="GB235" s="19"/>
      <c r="GC235" s="19"/>
      <c r="GD235" s="19"/>
      <c r="GE235" s="19"/>
      <c r="GF235" s="19"/>
      <c r="GG235" s="19"/>
      <c r="GH235" s="19"/>
      <c r="GI235" s="19"/>
      <c r="GJ235" s="19"/>
      <c r="GK235" s="19"/>
      <c r="GL235" s="19"/>
      <c r="GM235" s="19"/>
      <c r="GN235" s="19"/>
      <c r="GO235" s="19"/>
      <c r="GP235" s="19"/>
      <c r="GQ235" s="19"/>
      <c r="GR235" s="19"/>
      <c r="GS235" s="19"/>
      <c r="GT235" s="19"/>
      <c r="GU235" s="19"/>
      <c r="GV235" s="19"/>
      <c r="GW235" s="19"/>
      <c r="GX235" s="19"/>
      <c r="GY235" s="19"/>
      <c r="GZ235" s="19"/>
      <c r="HA235" s="19"/>
      <c r="HB235" s="19"/>
      <c r="HC235" s="19"/>
      <c r="HD235" s="19"/>
      <c r="HE235" s="19"/>
      <c r="HF235" s="19"/>
      <c r="HG235" s="19"/>
      <c r="HH235" s="19"/>
      <c r="HI235" s="19"/>
      <c r="HJ235" s="19"/>
      <c r="HK235" s="19"/>
      <c r="HL235" s="19"/>
      <c r="HM235" s="19"/>
      <c r="HN235" s="19"/>
      <c r="HO235" s="19"/>
      <c r="HP235" s="19"/>
      <c r="HQ235" s="19"/>
      <c r="HR235" s="19"/>
      <c r="HS235" s="19"/>
      <c r="HT235" s="19"/>
      <c r="HU235" s="19"/>
      <c r="HV235" s="19"/>
      <c r="HW235" s="19"/>
      <c r="HX235" s="19"/>
    </row>
    <row r="236" spans="1:232" s="20" customFormat="1" ht="19.95" customHeight="1">
      <c r="A236" s="16">
        <v>186</v>
      </c>
      <c r="B236" s="17" t="s">
        <v>538</v>
      </c>
      <c r="C236" s="18" t="s">
        <v>153</v>
      </c>
      <c r="D236" s="39"/>
      <c r="E236" s="15">
        <v>1326</v>
      </c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  <c r="AD236" s="19"/>
      <c r="AE236" s="19"/>
      <c r="AF236" s="19"/>
      <c r="AG236" s="19"/>
      <c r="AH236" s="19"/>
      <c r="AI236" s="19"/>
      <c r="AJ236" s="19"/>
      <c r="AK236" s="19"/>
      <c r="AL236" s="19"/>
      <c r="AM236" s="19"/>
      <c r="AN236" s="19"/>
      <c r="AO236" s="19"/>
      <c r="AP236" s="19"/>
      <c r="AQ236" s="19"/>
      <c r="AR236" s="19"/>
      <c r="AS236" s="19"/>
      <c r="AT236" s="19"/>
      <c r="AU236" s="19"/>
      <c r="AV236" s="19"/>
      <c r="AW236" s="19"/>
      <c r="AX236" s="19"/>
      <c r="AY236" s="19"/>
      <c r="AZ236" s="19"/>
      <c r="BA236" s="19"/>
      <c r="BB236" s="19"/>
      <c r="BC236" s="19"/>
      <c r="BD236" s="19"/>
      <c r="BE236" s="19"/>
      <c r="BF236" s="19"/>
      <c r="BG236" s="19"/>
      <c r="BH236" s="19"/>
      <c r="BI236" s="19"/>
      <c r="BJ236" s="19"/>
      <c r="BK236" s="19"/>
      <c r="BL236" s="19"/>
      <c r="BM236" s="19"/>
      <c r="BN236" s="19"/>
      <c r="BO236" s="19"/>
      <c r="BP236" s="19"/>
      <c r="BQ236" s="19"/>
      <c r="BR236" s="19"/>
      <c r="BS236" s="19"/>
      <c r="BT236" s="19"/>
      <c r="BU236" s="19"/>
      <c r="BV236" s="19"/>
      <c r="BW236" s="19"/>
      <c r="BX236" s="19"/>
      <c r="BY236" s="19"/>
      <c r="BZ236" s="19"/>
      <c r="CA236" s="19"/>
      <c r="CB236" s="19"/>
      <c r="CC236" s="19"/>
      <c r="CD236" s="19"/>
      <c r="CE236" s="19"/>
      <c r="CF236" s="19"/>
      <c r="CG236" s="19"/>
      <c r="CH236" s="19"/>
      <c r="CI236" s="19"/>
      <c r="CJ236" s="19"/>
      <c r="CK236" s="19"/>
      <c r="CL236" s="19"/>
      <c r="CM236" s="19"/>
      <c r="CN236" s="19"/>
      <c r="CO236" s="19"/>
      <c r="CP236" s="19"/>
      <c r="CQ236" s="19"/>
      <c r="CR236" s="19"/>
      <c r="CS236" s="19"/>
      <c r="CT236" s="19"/>
      <c r="CU236" s="19"/>
      <c r="CV236" s="19"/>
      <c r="CW236" s="19"/>
      <c r="CX236" s="19"/>
      <c r="CY236" s="19"/>
      <c r="CZ236" s="19"/>
      <c r="DA236" s="19"/>
      <c r="DB236" s="19"/>
      <c r="DC236" s="19"/>
      <c r="DD236" s="19"/>
      <c r="DE236" s="19"/>
      <c r="DF236" s="19"/>
      <c r="DG236" s="19"/>
      <c r="DH236" s="19"/>
      <c r="DI236" s="19"/>
      <c r="DJ236" s="19"/>
      <c r="DK236" s="19"/>
      <c r="DL236" s="19"/>
      <c r="DM236" s="19"/>
      <c r="DN236" s="19"/>
      <c r="DO236" s="19"/>
      <c r="DP236" s="19"/>
      <c r="DQ236" s="19"/>
      <c r="DR236" s="19"/>
      <c r="DS236" s="19"/>
      <c r="DT236" s="19"/>
      <c r="DU236" s="19"/>
      <c r="DV236" s="19"/>
      <c r="DW236" s="19"/>
      <c r="DX236" s="19"/>
      <c r="DY236" s="19"/>
      <c r="DZ236" s="19"/>
      <c r="EA236" s="19"/>
      <c r="EB236" s="19"/>
      <c r="EC236" s="19"/>
      <c r="ED236" s="19"/>
      <c r="EE236" s="19"/>
      <c r="EF236" s="19"/>
      <c r="EG236" s="19"/>
      <c r="EH236" s="19"/>
      <c r="EI236" s="19"/>
      <c r="EJ236" s="19"/>
      <c r="EK236" s="19"/>
      <c r="EL236" s="19"/>
      <c r="EM236" s="19"/>
      <c r="EN236" s="19"/>
      <c r="EO236" s="19"/>
      <c r="EP236" s="19"/>
      <c r="EQ236" s="19"/>
      <c r="ER236" s="19"/>
      <c r="ES236" s="19"/>
      <c r="ET236" s="19"/>
      <c r="EU236" s="19"/>
      <c r="EV236" s="19"/>
      <c r="EW236" s="19"/>
      <c r="EX236" s="19"/>
      <c r="EY236" s="19"/>
      <c r="EZ236" s="19"/>
      <c r="FA236" s="19"/>
      <c r="FB236" s="19"/>
      <c r="FC236" s="19"/>
      <c r="FD236" s="19"/>
      <c r="FE236" s="19"/>
      <c r="FF236" s="19"/>
      <c r="FG236" s="19"/>
      <c r="FH236" s="19"/>
      <c r="FI236" s="19"/>
      <c r="FJ236" s="19"/>
      <c r="FK236" s="19"/>
      <c r="FL236" s="19"/>
      <c r="FM236" s="19"/>
      <c r="FN236" s="19"/>
      <c r="FO236" s="19"/>
      <c r="FP236" s="19"/>
      <c r="FQ236" s="19"/>
      <c r="FR236" s="19"/>
      <c r="FS236" s="19"/>
      <c r="FT236" s="19"/>
      <c r="FU236" s="19"/>
      <c r="FV236" s="19"/>
      <c r="FW236" s="19"/>
      <c r="FX236" s="19"/>
      <c r="FY236" s="19"/>
      <c r="FZ236" s="19"/>
      <c r="GA236" s="19"/>
      <c r="GB236" s="19"/>
      <c r="GC236" s="19"/>
      <c r="GD236" s="19"/>
      <c r="GE236" s="19"/>
      <c r="GF236" s="19"/>
      <c r="GG236" s="19"/>
      <c r="GH236" s="19"/>
      <c r="GI236" s="19"/>
      <c r="GJ236" s="19"/>
      <c r="GK236" s="19"/>
      <c r="GL236" s="19"/>
      <c r="GM236" s="19"/>
      <c r="GN236" s="19"/>
      <c r="GO236" s="19"/>
      <c r="GP236" s="19"/>
      <c r="GQ236" s="19"/>
      <c r="GR236" s="19"/>
      <c r="GS236" s="19"/>
      <c r="GT236" s="19"/>
      <c r="GU236" s="19"/>
      <c r="GV236" s="19"/>
      <c r="GW236" s="19"/>
      <c r="GX236" s="19"/>
      <c r="GY236" s="19"/>
      <c r="GZ236" s="19"/>
      <c r="HA236" s="19"/>
      <c r="HB236" s="19"/>
      <c r="HC236" s="19"/>
      <c r="HD236" s="19"/>
      <c r="HE236" s="19"/>
      <c r="HF236" s="19"/>
      <c r="HG236" s="19"/>
      <c r="HH236" s="19"/>
      <c r="HI236" s="19"/>
      <c r="HJ236" s="19"/>
      <c r="HK236" s="19"/>
      <c r="HL236" s="19"/>
      <c r="HM236" s="19"/>
      <c r="HN236" s="19"/>
      <c r="HO236" s="19"/>
      <c r="HP236" s="19"/>
      <c r="HQ236" s="19"/>
      <c r="HR236" s="19"/>
      <c r="HS236" s="19"/>
      <c r="HT236" s="19"/>
      <c r="HU236" s="19"/>
      <c r="HV236" s="19"/>
      <c r="HW236" s="19"/>
      <c r="HX236" s="19"/>
    </row>
    <row r="237" spans="1:232" s="20" customFormat="1" ht="19.95" customHeight="1">
      <c r="A237" s="16">
        <v>187</v>
      </c>
      <c r="B237" s="17" t="s">
        <v>538</v>
      </c>
      <c r="C237" s="18" t="s">
        <v>145</v>
      </c>
      <c r="D237" s="39"/>
      <c r="E237" s="15">
        <v>1064</v>
      </c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  <c r="AD237" s="19"/>
      <c r="AE237" s="19"/>
      <c r="AF237" s="19"/>
      <c r="AG237" s="19"/>
      <c r="AH237" s="19"/>
      <c r="AI237" s="19"/>
      <c r="AJ237" s="19"/>
      <c r="AK237" s="19"/>
      <c r="AL237" s="19"/>
      <c r="AM237" s="19"/>
      <c r="AN237" s="19"/>
      <c r="AO237" s="19"/>
      <c r="AP237" s="19"/>
      <c r="AQ237" s="19"/>
      <c r="AR237" s="19"/>
      <c r="AS237" s="19"/>
      <c r="AT237" s="19"/>
      <c r="AU237" s="19"/>
      <c r="AV237" s="19"/>
      <c r="AW237" s="19"/>
      <c r="AX237" s="19"/>
      <c r="AY237" s="19"/>
      <c r="AZ237" s="19"/>
      <c r="BA237" s="19"/>
      <c r="BB237" s="19"/>
      <c r="BC237" s="19"/>
      <c r="BD237" s="19"/>
      <c r="BE237" s="19"/>
      <c r="BF237" s="19"/>
      <c r="BG237" s="19"/>
      <c r="BH237" s="19"/>
      <c r="BI237" s="19"/>
      <c r="BJ237" s="19"/>
      <c r="BK237" s="19"/>
      <c r="BL237" s="19"/>
      <c r="BM237" s="19"/>
      <c r="BN237" s="19"/>
      <c r="BO237" s="19"/>
      <c r="BP237" s="19"/>
      <c r="BQ237" s="19"/>
      <c r="BR237" s="19"/>
      <c r="BS237" s="19"/>
      <c r="BT237" s="19"/>
      <c r="BU237" s="19"/>
      <c r="BV237" s="19"/>
      <c r="BW237" s="19"/>
      <c r="BX237" s="19"/>
      <c r="BY237" s="19"/>
      <c r="BZ237" s="19"/>
      <c r="CA237" s="19"/>
      <c r="CB237" s="19"/>
      <c r="CC237" s="19"/>
      <c r="CD237" s="19"/>
      <c r="CE237" s="19"/>
      <c r="CF237" s="19"/>
      <c r="CG237" s="19"/>
      <c r="CH237" s="19"/>
      <c r="CI237" s="19"/>
      <c r="CJ237" s="19"/>
      <c r="CK237" s="19"/>
      <c r="CL237" s="19"/>
      <c r="CM237" s="19"/>
      <c r="CN237" s="19"/>
      <c r="CO237" s="19"/>
      <c r="CP237" s="19"/>
      <c r="CQ237" s="19"/>
      <c r="CR237" s="19"/>
      <c r="CS237" s="19"/>
      <c r="CT237" s="19"/>
      <c r="CU237" s="19"/>
      <c r="CV237" s="19"/>
      <c r="CW237" s="19"/>
      <c r="CX237" s="19"/>
      <c r="CY237" s="19"/>
      <c r="CZ237" s="19"/>
      <c r="DA237" s="19"/>
      <c r="DB237" s="19"/>
      <c r="DC237" s="19"/>
      <c r="DD237" s="19"/>
      <c r="DE237" s="19"/>
      <c r="DF237" s="19"/>
      <c r="DG237" s="19"/>
      <c r="DH237" s="19"/>
      <c r="DI237" s="19"/>
      <c r="DJ237" s="19"/>
      <c r="DK237" s="19"/>
      <c r="DL237" s="19"/>
      <c r="DM237" s="19"/>
      <c r="DN237" s="19"/>
      <c r="DO237" s="19"/>
      <c r="DP237" s="19"/>
      <c r="DQ237" s="19"/>
      <c r="DR237" s="19"/>
      <c r="DS237" s="19"/>
      <c r="DT237" s="19"/>
      <c r="DU237" s="19"/>
      <c r="DV237" s="19"/>
      <c r="DW237" s="19"/>
      <c r="DX237" s="19"/>
      <c r="DY237" s="19"/>
      <c r="DZ237" s="19"/>
      <c r="EA237" s="19"/>
      <c r="EB237" s="19"/>
      <c r="EC237" s="19"/>
      <c r="ED237" s="19"/>
      <c r="EE237" s="19"/>
      <c r="EF237" s="19"/>
      <c r="EG237" s="19"/>
      <c r="EH237" s="19"/>
      <c r="EI237" s="19"/>
      <c r="EJ237" s="19"/>
      <c r="EK237" s="19"/>
      <c r="EL237" s="19"/>
      <c r="EM237" s="19"/>
      <c r="EN237" s="19"/>
      <c r="EO237" s="19"/>
      <c r="EP237" s="19"/>
      <c r="EQ237" s="19"/>
      <c r="ER237" s="19"/>
      <c r="ES237" s="19"/>
      <c r="ET237" s="19"/>
      <c r="EU237" s="19"/>
      <c r="EV237" s="19"/>
      <c r="EW237" s="19"/>
      <c r="EX237" s="19"/>
      <c r="EY237" s="19"/>
      <c r="EZ237" s="19"/>
      <c r="FA237" s="19"/>
      <c r="FB237" s="19"/>
      <c r="FC237" s="19"/>
      <c r="FD237" s="19"/>
      <c r="FE237" s="19"/>
      <c r="FF237" s="19"/>
      <c r="FG237" s="19"/>
      <c r="FH237" s="19"/>
      <c r="FI237" s="19"/>
      <c r="FJ237" s="19"/>
      <c r="FK237" s="19"/>
      <c r="FL237" s="19"/>
      <c r="FM237" s="19"/>
      <c r="FN237" s="19"/>
      <c r="FO237" s="19"/>
      <c r="FP237" s="19"/>
      <c r="FQ237" s="19"/>
      <c r="FR237" s="19"/>
      <c r="FS237" s="19"/>
      <c r="FT237" s="19"/>
      <c r="FU237" s="19"/>
      <c r="FV237" s="19"/>
      <c r="FW237" s="19"/>
      <c r="FX237" s="19"/>
      <c r="FY237" s="19"/>
      <c r="FZ237" s="19"/>
      <c r="GA237" s="19"/>
      <c r="GB237" s="19"/>
      <c r="GC237" s="19"/>
      <c r="GD237" s="19"/>
      <c r="GE237" s="19"/>
      <c r="GF237" s="19"/>
      <c r="GG237" s="19"/>
      <c r="GH237" s="19"/>
      <c r="GI237" s="19"/>
      <c r="GJ237" s="19"/>
      <c r="GK237" s="19"/>
      <c r="GL237" s="19"/>
      <c r="GM237" s="19"/>
      <c r="GN237" s="19"/>
      <c r="GO237" s="19"/>
      <c r="GP237" s="19"/>
      <c r="GQ237" s="19"/>
      <c r="GR237" s="19"/>
      <c r="GS237" s="19"/>
      <c r="GT237" s="19"/>
      <c r="GU237" s="19"/>
      <c r="GV237" s="19"/>
      <c r="GW237" s="19"/>
      <c r="GX237" s="19"/>
      <c r="GY237" s="19"/>
      <c r="GZ237" s="19"/>
      <c r="HA237" s="19"/>
      <c r="HB237" s="19"/>
      <c r="HC237" s="19"/>
      <c r="HD237" s="19"/>
      <c r="HE237" s="19"/>
      <c r="HF237" s="19"/>
      <c r="HG237" s="19"/>
      <c r="HH237" s="19"/>
      <c r="HI237" s="19"/>
      <c r="HJ237" s="19"/>
      <c r="HK237" s="19"/>
      <c r="HL237" s="19"/>
      <c r="HM237" s="19"/>
      <c r="HN237" s="19"/>
      <c r="HO237" s="19"/>
      <c r="HP237" s="19"/>
      <c r="HQ237" s="19"/>
      <c r="HR237" s="19"/>
      <c r="HS237" s="19"/>
      <c r="HT237" s="19"/>
      <c r="HU237" s="19"/>
      <c r="HV237" s="19"/>
      <c r="HW237" s="19"/>
      <c r="HX237" s="19"/>
    </row>
    <row r="238" spans="1:232" s="20" customFormat="1" ht="26.7" customHeight="1">
      <c r="A238" s="16">
        <v>188</v>
      </c>
      <c r="B238" s="17" t="s">
        <v>537</v>
      </c>
      <c r="C238" s="18" t="s">
        <v>154</v>
      </c>
      <c r="D238" s="39"/>
      <c r="E238" s="15">
        <v>8</v>
      </c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  <c r="AH238" s="19"/>
      <c r="AI238" s="19"/>
      <c r="AJ238" s="19"/>
      <c r="AK238" s="19"/>
      <c r="AL238" s="19"/>
      <c r="AM238" s="19"/>
      <c r="AN238" s="19"/>
      <c r="AO238" s="19"/>
      <c r="AP238" s="19"/>
      <c r="AQ238" s="19"/>
      <c r="AR238" s="19"/>
      <c r="AS238" s="19"/>
      <c r="AT238" s="19"/>
      <c r="AU238" s="19"/>
      <c r="AV238" s="19"/>
      <c r="AW238" s="19"/>
      <c r="AX238" s="19"/>
      <c r="AY238" s="19"/>
      <c r="AZ238" s="19"/>
      <c r="BA238" s="19"/>
      <c r="BB238" s="19"/>
      <c r="BC238" s="19"/>
      <c r="BD238" s="19"/>
      <c r="BE238" s="19"/>
      <c r="BF238" s="19"/>
      <c r="BG238" s="19"/>
      <c r="BH238" s="19"/>
      <c r="BI238" s="19"/>
      <c r="BJ238" s="19"/>
      <c r="BK238" s="19"/>
      <c r="BL238" s="19"/>
      <c r="BM238" s="19"/>
      <c r="BN238" s="19"/>
      <c r="BO238" s="19"/>
      <c r="BP238" s="19"/>
      <c r="BQ238" s="19"/>
      <c r="BR238" s="19"/>
      <c r="BS238" s="19"/>
      <c r="BT238" s="19"/>
      <c r="BU238" s="19"/>
      <c r="BV238" s="19"/>
      <c r="BW238" s="19"/>
      <c r="BX238" s="19"/>
      <c r="BY238" s="19"/>
      <c r="BZ238" s="19"/>
      <c r="CA238" s="19"/>
      <c r="CB238" s="19"/>
      <c r="CC238" s="19"/>
      <c r="CD238" s="19"/>
      <c r="CE238" s="19"/>
      <c r="CF238" s="19"/>
      <c r="CG238" s="19"/>
      <c r="CH238" s="19"/>
      <c r="CI238" s="19"/>
      <c r="CJ238" s="19"/>
      <c r="CK238" s="19"/>
      <c r="CL238" s="19"/>
      <c r="CM238" s="19"/>
      <c r="CN238" s="19"/>
      <c r="CO238" s="19"/>
      <c r="CP238" s="19"/>
      <c r="CQ238" s="19"/>
      <c r="CR238" s="19"/>
      <c r="CS238" s="19"/>
      <c r="CT238" s="19"/>
      <c r="CU238" s="19"/>
      <c r="CV238" s="19"/>
      <c r="CW238" s="19"/>
      <c r="CX238" s="19"/>
      <c r="CY238" s="19"/>
      <c r="CZ238" s="19"/>
      <c r="DA238" s="19"/>
      <c r="DB238" s="19"/>
      <c r="DC238" s="19"/>
      <c r="DD238" s="19"/>
      <c r="DE238" s="19"/>
      <c r="DF238" s="19"/>
      <c r="DG238" s="19"/>
      <c r="DH238" s="19"/>
      <c r="DI238" s="19"/>
      <c r="DJ238" s="19"/>
      <c r="DK238" s="19"/>
      <c r="DL238" s="19"/>
      <c r="DM238" s="19"/>
      <c r="DN238" s="19"/>
      <c r="DO238" s="19"/>
      <c r="DP238" s="19"/>
      <c r="DQ238" s="19"/>
      <c r="DR238" s="19"/>
      <c r="DS238" s="19"/>
      <c r="DT238" s="19"/>
      <c r="DU238" s="19"/>
      <c r="DV238" s="19"/>
      <c r="DW238" s="19"/>
      <c r="DX238" s="19"/>
      <c r="DY238" s="19"/>
      <c r="DZ238" s="19"/>
      <c r="EA238" s="19"/>
      <c r="EB238" s="19"/>
      <c r="EC238" s="19"/>
      <c r="ED238" s="19"/>
      <c r="EE238" s="19"/>
      <c r="EF238" s="19"/>
      <c r="EG238" s="19"/>
      <c r="EH238" s="19"/>
      <c r="EI238" s="19"/>
      <c r="EJ238" s="19"/>
      <c r="EK238" s="19"/>
      <c r="EL238" s="19"/>
      <c r="EM238" s="19"/>
      <c r="EN238" s="19"/>
      <c r="EO238" s="19"/>
      <c r="EP238" s="19"/>
      <c r="EQ238" s="19"/>
      <c r="ER238" s="19"/>
      <c r="ES238" s="19"/>
      <c r="ET238" s="19"/>
      <c r="EU238" s="19"/>
      <c r="EV238" s="19"/>
      <c r="EW238" s="19"/>
      <c r="EX238" s="19"/>
      <c r="EY238" s="19"/>
      <c r="EZ238" s="19"/>
      <c r="FA238" s="19"/>
      <c r="FB238" s="19"/>
      <c r="FC238" s="19"/>
      <c r="FD238" s="19"/>
      <c r="FE238" s="19"/>
      <c r="FF238" s="19"/>
      <c r="FG238" s="19"/>
      <c r="FH238" s="19"/>
      <c r="FI238" s="19"/>
      <c r="FJ238" s="19"/>
      <c r="FK238" s="19"/>
      <c r="FL238" s="19"/>
      <c r="FM238" s="19"/>
      <c r="FN238" s="19"/>
      <c r="FO238" s="19"/>
      <c r="FP238" s="19"/>
      <c r="FQ238" s="19"/>
      <c r="FR238" s="19"/>
      <c r="FS238" s="19"/>
      <c r="FT238" s="19"/>
      <c r="FU238" s="19"/>
      <c r="FV238" s="19"/>
      <c r="FW238" s="19"/>
      <c r="FX238" s="19"/>
      <c r="FY238" s="19"/>
      <c r="FZ238" s="19"/>
      <c r="GA238" s="19"/>
      <c r="GB238" s="19"/>
      <c r="GC238" s="19"/>
      <c r="GD238" s="19"/>
      <c r="GE238" s="19"/>
      <c r="GF238" s="19"/>
      <c r="GG238" s="19"/>
      <c r="GH238" s="19"/>
      <c r="GI238" s="19"/>
      <c r="GJ238" s="19"/>
      <c r="GK238" s="19"/>
      <c r="GL238" s="19"/>
      <c r="GM238" s="19"/>
      <c r="GN238" s="19"/>
      <c r="GO238" s="19"/>
      <c r="GP238" s="19"/>
      <c r="GQ238" s="19"/>
      <c r="GR238" s="19"/>
      <c r="GS238" s="19"/>
      <c r="GT238" s="19"/>
      <c r="GU238" s="19"/>
      <c r="GV238" s="19"/>
      <c r="GW238" s="19"/>
      <c r="GX238" s="19"/>
      <c r="GY238" s="19"/>
      <c r="GZ238" s="19"/>
      <c r="HA238" s="19"/>
      <c r="HB238" s="19"/>
      <c r="HC238" s="19"/>
      <c r="HD238" s="19"/>
      <c r="HE238" s="19"/>
      <c r="HF238" s="19"/>
      <c r="HG238" s="19"/>
      <c r="HH238" s="19"/>
      <c r="HI238" s="19"/>
      <c r="HJ238" s="19"/>
      <c r="HK238" s="19"/>
      <c r="HL238" s="19"/>
      <c r="HM238" s="19"/>
      <c r="HN238" s="19"/>
      <c r="HO238" s="19"/>
      <c r="HP238" s="19"/>
      <c r="HQ238" s="19"/>
      <c r="HR238" s="19"/>
      <c r="HS238" s="19"/>
      <c r="HT238" s="19"/>
      <c r="HU238" s="19"/>
      <c r="HV238" s="19"/>
      <c r="HW238" s="19"/>
      <c r="HX238" s="19"/>
    </row>
    <row r="239" spans="1:232" s="20" customFormat="1" ht="19.95" customHeight="1">
      <c r="A239" s="16">
        <v>189</v>
      </c>
      <c r="B239" s="17" t="s">
        <v>537</v>
      </c>
      <c r="C239" s="18" t="s">
        <v>140</v>
      </c>
      <c r="D239" s="40"/>
      <c r="E239" s="15">
        <v>285</v>
      </c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  <c r="AH239" s="19"/>
      <c r="AI239" s="19"/>
      <c r="AJ239" s="19"/>
      <c r="AK239" s="19"/>
      <c r="AL239" s="19"/>
      <c r="AM239" s="19"/>
      <c r="AN239" s="19"/>
      <c r="AO239" s="19"/>
      <c r="AP239" s="19"/>
      <c r="AQ239" s="19"/>
      <c r="AR239" s="19"/>
      <c r="AS239" s="19"/>
      <c r="AT239" s="19"/>
      <c r="AU239" s="19"/>
      <c r="AV239" s="19"/>
      <c r="AW239" s="19"/>
      <c r="AX239" s="19"/>
      <c r="AY239" s="19"/>
      <c r="AZ239" s="19"/>
      <c r="BA239" s="19"/>
      <c r="BB239" s="19"/>
      <c r="BC239" s="19"/>
      <c r="BD239" s="19"/>
      <c r="BE239" s="19"/>
      <c r="BF239" s="19"/>
      <c r="BG239" s="19"/>
      <c r="BH239" s="19"/>
      <c r="BI239" s="19"/>
      <c r="BJ239" s="19"/>
      <c r="BK239" s="19"/>
      <c r="BL239" s="19"/>
      <c r="BM239" s="19"/>
      <c r="BN239" s="19"/>
      <c r="BO239" s="19"/>
      <c r="BP239" s="19"/>
      <c r="BQ239" s="19"/>
      <c r="BR239" s="19"/>
      <c r="BS239" s="19"/>
      <c r="BT239" s="19"/>
      <c r="BU239" s="19"/>
      <c r="BV239" s="19"/>
      <c r="BW239" s="19"/>
      <c r="BX239" s="19"/>
      <c r="BY239" s="19"/>
      <c r="BZ239" s="19"/>
      <c r="CA239" s="19"/>
      <c r="CB239" s="19"/>
      <c r="CC239" s="19"/>
      <c r="CD239" s="19"/>
      <c r="CE239" s="19"/>
      <c r="CF239" s="19"/>
      <c r="CG239" s="19"/>
      <c r="CH239" s="19"/>
      <c r="CI239" s="19"/>
      <c r="CJ239" s="19"/>
      <c r="CK239" s="19"/>
      <c r="CL239" s="19"/>
      <c r="CM239" s="19"/>
      <c r="CN239" s="19"/>
      <c r="CO239" s="19"/>
      <c r="CP239" s="19"/>
      <c r="CQ239" s="19"/>
      <c r="CR239" s="19"/>
      <c r="CS239" s="19"/>
      <c r="CT239" s="19"/>
      <c r="CU239" s="19"/>
      <c r="CV239" s="19"/>
      <c r="CW239" s="19"/>
      <c r="CX239" s="19"/>
      <c r="CY239" s="19"/>
      <c r="CZ239" s="19"/>
      <c r="DA239" s="19"/>
      <c r="DB239" s="19"/>
      <c r="DC239" s="19"/>
      <c r="DD239" s="19"/>
      <c r="DE239" s="19"/>
      <c r="DF239" s="19"/>
      <c r="DG239" s="19"/>
      <c r="DH239" s="19"/>
      <c r="DI239" s="19"/>
      <c r="DJ239" s="19"/>
      <c r="DK239" s="19"/>
      <c r="DL239" s="19"/>
      <c r="DM239" s="19"/>
      <c r="DN239" s="19"/>
      <c r="DO239" s="19"/>
      <c r="DP239" s="19"/>
      <c r="DQ239" s="19"/>
      <c r="DR239" s="19"/>
      <c r="DS239" s="19"/>
      <c r="DT239" s="19"/>
      <c r="DU239" s="19"/>
      <c r="DV239" s="19"/>
      <c r="DW239" s="19"/>
      <c r="DX239" s="19"/>
      <c r="DY239" s="19"/>
      <c r="DZ239" s="19"/>
      <c r="EA239" s="19"/>
      <c r="EB239" s="19"/>
      <c r="EC239" s="19"/>
      <c r="ED239" s="19"/>
      <c r="EE239" s="19"/>
      <c r="EF239" s="19"/>
      <c r="EG239" s="19"/>
      <c r="EH239" s="19"/>
      <c r="EI239" s="19"/>
      <c r="EJ239" s="19"/>
      <c r="EK239" s="19"/>
      <c r="EL239" s="19"/>
      <c r="EM239" s="19"/>
      <c r="EN239" s="19"/>
      <c r="EO239" s="19"/>
      <c r="EP239" s="19"/>
      <c r="EQ239" s="19"/>
      <c r="ER239" s="19"/>
      <c r="ES239" s="19"/>
      <c r="ET239" s="19"/>
      <c r="EU239" s="19"/>
      <c r="EV239" s="19"/>
      <c r="EW239" s="19"/>
      <c r="EX239" s="19"/>
      <c r="EY239" s="19"/>
      <c r="EZ239" s="19"/>
      <c r="FA239" s="19"/>
      <c r="FB239" s="19"/>
      <c r="FC239" s="19"/>
      <c r="FD239" s="19"/>
      <c r="FE239" s="19"/>
      <c r="FF239" s="19"/>
      <c r="FG239" s="19"/>
      <c r="FH239" s="19"/>
      <c r="FI239" s="19"/>
      <c r="FJ239" s="19"/>
      <c r="FK239" s="19"/>
      <c r="FL239" s="19"/>
      <c r="FM239" s="19"/>
      <c r="FN239" s="19"/>
      <c r="FO239" s="19"/>
      <c r="FP239" s="19"/>
      <c r="FQ239" s="19"/>
      <c r="FR239" s="19"/>
      <c r="FS239" s="19"/>
      <c r="FT239" s="19"/>
      <c r="FU239" s="19"/>
      <c r="FV239" s="19"/>
      <c r="FW239" s="19"/>
      <c r="FX239" s="19"/>
      <c r="FY239" s="19"/>
      <c r="FZ239" s="19"/>
      <c r="GA239" s="19"/>
      <c r="GB239" s="19"/>
      <c r="GC239" s="19"/>
      <c r="GD239" s="19"/>
      <c r="GE239" s="19"/>
      <c r="GF239" s="19"/>
      <c r="GG239" s="19"/>
      <c r="GH239" s="19"/>
      <c r="GI239" s="19"/>
      <c r="GJ239" s="19"/>
      <c r="GK239" s="19"/>
      <c r="GL239" s="19"/>
      <c r="GM239" s="19"/>
      <c r="GN239" s="19"/>
      <c r="GO239" s="19"/>
      <c r="GP239" s="19"/>
      <c r="GQ239" s="19"/>
      <c r="GR239" s="19"/>
      <c r="GS239" s="19"/>
      <c r="GT239" s="19"/>
      <c r="GU239" s="19"/>
      <c r="GV239" s="19"/>
      <c r="GW239" s="19"/>
      <c r="GX239" s="19"/>
      <c r="GY239" s="19"/>
      <c r="GZ239" s="19"/>
      <c r="HA239" s="19"/>
      <c r="HB239" s="19"/>
      <c r="HC239" s="19"/>
      <c r="HD239" s="19"/>
      <c r="HE239" s="19"/>
      <c r="HF239" s="19"/>
      <c r="HG239" s="19"/>
      <c r="HH239" s="19"/>
      <c r="HI239" s="19"/>
      <c r="HJ239" s="19"/>
      <c r="HK239" s="19"/>
      <c r="HL239" s="19"/>
      <c r="HM239" s="19"/>
      <c r="HN239" s="19"/>
      <c r="HO239" s="19"/>
      <c r="HP239" s="19"/>
      <c r="HQ239" s="19"/>
      <c r="HR239" s="19"/>
      <c r="HS239" s="19"/>
      <c r="HT239" s="19"/>
      <c r="HU239" s="19"/>
      <c r="HV239" s="19"/>
      <c r="HW239" s="19"/>
      <c r="HX239" s="19"/>
    </row>
    <row r="240" spans="1:232" s="9" customFormat="1" ht="19.95" customHeight="1">
      <c r="A240" s="41" t="s">
        <v>544</v>
      </c>
      <c r="B240" s="41"/>
      <c r="C240" s="41"/>
      <c r="D240" s="12"/>
      <c r="E240" s="8">
        <f>E241+E243</f>
        <v>19288</v>
      </c>
    </row>
    <row r="241" spans="1:232" s="9" customFormat="1" ht="19.95" customHeight="1">
      <c r="A241" s="48" t="s">
        <v>759</v>
      </c>
      <c r="B241" s="48"/>
      <c r="C241" s="48"/>
      <c r="D241" s="12"/>
      <c r="E241" s="8">
        <f>SUM(E242)</f>
        <v>11288</v>
      </c>
    </row>
    <row r="242" spans="1:232" s="20" customFormat="1" ht="19.95" customHeight="1">
      <c r="A242" s="16">
        <v>190</v>
      </c>
      <c r="B242" s="17" t="s">
        <v>545</v>
      </c>
      <c r="C242" s="18" t="s">
        <v>155</v>
      </c>
      <c r="D242" s="25">
        <v>2146901</v>
      </c>
      <c r="E242" s="15">
        <v>11288</v>
      </c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  <c r="AD242" s="19"/>
      <c r="AE242" s="19"/>
      <c r="AF242" s="19"/>
      <c r="AG242" s="19"/>
      <c r="AH242" s="19"/>
      <c r="AI242" s="19"/>
      <c r="AJ242" s="19"/>
      <c r="AK242" s="19"/>
      <c r="AL242" s="19"/>
      <c r="AM242" s="19"/>
      <c r="AN242" s="19"/>
      <c r="AO242" s="19"/>
      <c r="AP242" s="19"/>
      <c r="AQ242" s="19"/>
      <c r="AR242" s="19"/>
      <c r="AS242" s="19"/>
      <c r="AT242" s="19"/>
      <c r="AU242" s="19"/>
      <c r="AV242" s="19"/>
      <c r="AW242" s="19"/>
      <c r="AX242" s="19"/>
      <c r="AY242" s="19"/>
      <c r="AZ242" s="19"/>
      <c r="BA242" s="19"/>
      <c r="BB242" s="19"/>
      <c r="BC242" s="19"/>
      <c r="BD242" s="19"/>
      <c r="BE242" s="19"/>
      <c r="BF242" s="19"/>
      <c r="BG242" s="19"/>
      <c r="BH242" s="19"/>
      <c r="BI242" s="19"/>
      <c r="BJ242" s="19"/>
      <c r="BK242" s="19"/>
      <c r="BL242" s="19"/>
      <c r="BM242" s="19"/>
      <c r="BN242" s="19"/>
      <c r="BO242" s="19"/>
      <c r="BP242" s="19"/>
      <c r="BQ242" s="19"/>
      <c r="BR242" s="19"/>
      <c r="BS242" s="19"/>
      <c r="BT242" s="19"/>
      <c r="BU242" s="19"/>
      <c r="BV242" s="19"/>
      <c r="BW242" s="19"/>
      <c r="BX242" s="19"/>
      <c r="BY242" s="19"/>
      <c r="BZ242" s="19"/>
      <c r="CA242" s="19"/>
      <c r="CB242" s="19"/>
      <c r="CC242" s="19"/>
      <c r="CD242" s="19"/>
      <c r="CE242" s="19"/>
      <c r="CF242" s="19"/>
      <c r="CG242" s="19"/>
      <c r="CH242" s="19"/>
      <c r="CI242" s="19"/>
      <c r="CJ242" s="19"/>
      <c r="CK242" s="19"/>
      <c r="CL242" s="19"/>
      <c r="CM242" s="19"/>
      <c r="CN242" s="19"/>
      <c r="CO242" s="19"/>
      <c r="CP242" s="19"/>
      <c r="CQ242" s="19"/>
      <c r="CR242" s="19"/>
      <c r="CS242" s="19"/>
      <c r="CT242" s="19"/>
      <c r="CU242" s="19"/>
      <c r="CV242" s="19"/>
      <c r="CW242" s="19"/>
      <c r="CX242" s="19"/>
      <c r="CY242" s="19"/>
      <c r="CZ242" s="19"/>
      <c r="DA242" s="19"/>
      <c r="DB242" s="19"/>
      <c r="DC242" s="19"/>
      <c r="DD242" s="19"/>
      <c r="DE242" s="19"/>
      <c r="DF242" s="19"/>
      <c r="DG242" s="19"/>
      <c r="DH242" s="19"/>
      <c r="DI242" s="19"/>
      <c r="DJ242" s="19"/>
      <c r="DK242" s="19"/>
      <c r="DL242" s="19"/>
      <c r="DM242" s="19"/>
      <c r="DN242" s="19"/>
      <c r="DO242" s="19"/>
      <c r="DP242" s="19"/>
      <c r="DQ242" s="19"/>
      <c r="DR242" s="19"/>
      <c r="DS242" s="19"/>
      <c r="DT242" s="19"/>
      <c r="DU242" s="19"/>
      <c r="DV242" s="19"/>
      <c r="DW242" s="19"/>
      <c r="DX242" s="19"/>
      <c r="DY242" s="19"/>
      <c r="DZ242" s="19"/>
      <c r="EA242" s="19"/>
      <c r="EB242" s="19"/>
      <c r="EC242" s="19"/>
      <c r="ED242" s="19"/>
      <c r="EE242" s="19"/>
      <c r="EF242" s="19"/>
      <c r="EG242" s="19"/>
      <c r="EH242" s="19"/>
      <c r="EI242" s="19"/>
      <c r="EJ242" s="19"/>
      <c r="EK242" s="19"/>
      <c r="EL242" s="19"/>
      <c r="EM242" s="19"/>
      <c r="EN242" s="19"/>
      <c r="EO242" s="19"/>
      <c r="EP242" s="19"/>
      <c r="EQ242" s="19"/>
      <c r="ER242" s="19"/>
      <c r="ES242" s="19"/>
      <c r="ET242" s="19"/>
      <c r="EU242" s="19"/>
      <c r="EV242" s="19"/>
      <c r="EW242" s="19"/>
      <c r="EX242" s="19"/>
      <c r="EY242" s="19"/>
      <c r="EZ242" s="19"/>
      <c r="FA242" s="19"/>
      <c r="FB242" s="19"/>
      <c r="FC242" s="19"/>
      <c r="FD242" s="19"/>
      <c r="FE242" s="19"/>
      <c r="FF242" s="19"/>
      <c r="FG242" s="19"/>
      <c r="FH242" s="19"/>
      <c r="FI242" s="19"/>
      <c r="FJ242" s="19"/>
      <c r="FK242" s="19"/>
      <c r="FL242" s="19"/>
      <c r="FM242" s="19"/>
      <c r="FN242" s="19"/>
      <c r="FO242" s="19"/>
      <c r="FP242" s="19"/>
      <c r="FQ242" s="19"/>
      <c r="FR242" s="19"/>
      <c r="FS242" s="19"/>
      <c r="FT242" s="19"/>
      <c r="FU242" s="19"/>
      <c r="FV242" s="19"/>
      <c r="FW242" s="19"/>
      <c r="FX242" s="19"/>
      <c r="FY242" s="19"/>
      <c r="FZ242" s="19"/>
      <c r="GA242" s="19"/>
      <c r="GB242" s="19"/>
      <c r="GC242" s="19"/>
      <c r="GD242" s="19"/>
      <c r="GE242" s="19"/>
      <c r="GF242" s="19"/>
      <c r="GG242" s="19"/>
      <c r="GH242" s="19"/>
      <c r="GI242" s="19"/>
      <c r="GJ242" s="19"/>
      <c r="GK242" s="19"/>
      <c r="GL242" s="19"/>
      <c r="GM242" s="19"/>
      <c r="GN242" s="19"/>
      <c r="GO242" s="19"/>
      <c r="GP242" s="19"/>
      <c r="GQ242" s="19"/>
      <c r="GR242" s="19"/>
      <c r="GS242" s="19"/>
      <c r="GT242" s="19"/>
      <c r="GU242" s="19"/>
      <c r="GV242" s="19"/>
      <c r="GW242" s="19"/>
      <c r="GX242" s="19"/>
      <c r="GY242" s="19"/>
      <c r="GZ242" s="19"/>
      <c r="HA242" s="19"/>
      <c r="HB242" s="19"/>
      <c r="HC242" s="19"/>
      <c r="HD242" s="19"/>
      <c r="HE242" s="19"/>
      <c r="HF242" s="19"/>
      <c r="HG242" s="19"/>
      <c r="HH242" s="19"/>
      <c r="HI242" s="19"/>
      <c r="HJ242" s="19"/>
      <c r="HK242" s="19"/>
      <c r="HL242" s="19"/>
      <c r="HM242" s="19"/>
      <c r="HN242" s="19"/>
      <c r="HO242" s="19"/>
      <c r="HP242" s="19"/>
      <c r="HQ242" s="19"/>
      <c r="HR242" s="19"/>
      <c r="HS242" s="19"/>
      <c r="HT242" s="19"/>
      <c r="HU242" s="19"/>
      <c r="HV242" s="19"/>
      <c r="HW242" s="19"/>
      <c r="HX242" s="19"/>
    </row>
    <row r="243" spans="1:232" s="9" customFormat="1" ht="19.95" customHeight="1">
      <c r="A243" s="48" t="s">
        <v>762</v>
      </c>
      <c r="B243" s="48"/>
      <c r="C243" s="48"/>
      <c r="D243" s="12"/>
      <c r="E243" s="8">
        <f>SUM(E244)</f>
        <v>8000</v>
      </c>
    </row>
    <row r="244" spans="1:232" s="20" customFormat="1" ht="19.95" customHeight="1">
      <c r="A244" s="16">
        <v>191</v>
      </c>
      <c r="B244" s="17" t="s">
        <v>546</v>
      </c>
      <c r="C244" s="18" t="s">
        <v>155</v>
      </c>
      <c r="D244" s="25">
        <v>2146999</v>
      </c>
      <c r="E244" s="15">
        <v>8000</v>
      </c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  <c r="AH244" s="19"/>
      <c r="AI244" s="19"/>
      <c r="AJ244" s="19"/>
      <c r="AK244" s="19"/>
      <c r="AL244" s="19"/>
      <c r="AM244" s="19"/>
      <c r="AN244" s="19"/>
      <c r="AO244" s="19"/>
      <c r="AP244" s="19"/>
      <c r="AQ244" s="19"/>
      <c r="AR244" s="19"/>
      <c r="AS244" s="19"/>
      <c r="AT244" s="19"/>
      <c r="AU244" s="19"/>
      <c r="AV244" s="19"/>
      <c r="AW244" s="19"/>
      <c r="AX244" s="19"/>
      <c r="AY244" s="19"/>
      <c r="AZ244" s="19"/>
      <c r="BA244" s="19"/>
      <c r="BB244" s="19"/>
      <c r="BC244" s="19"/>
      <c r="BD244" s="19"/>
      <c r="BE244" s="19"/>
      <c r="BF244" s="19"/>
      <c r="BG244" s="19"/>
      <c r="BH244" s="19"/>
      <c r="BI244" s="19"/>
      <c r="BJ244" s="19"/>
      <c r="BK244" s="19"/>
      <c r="BL244" s="19"/>
      <c r="BM244" s="19"/>
      <c r="BN244" s="19"/>
      <c r="BO244" s="19"/>
      <c r="BP244" s="19"/>
      <c r="BQ244" s="19"/>
      <c r="BR244" s="19"/>
      <c r="BS244" s="19"/>
      <c r="BT244" s="19"/>
      <c r="BU244" s="19"/>
      <c r="BV244" s="19"/>
      <c r="BW244" s="19"/>
      <c r="BX244" s="19"/>
      <c r="BY244" s="19"/>
      <c r="BZ244" s="19"/>
      <c r="CA244" s="19"/>
      <c r="CB244" s="19"/>
      <c r="CC244" s="19"/>
      <c r="CD244" s="19"/>
      <c r="CE244" s="19"/>
      <c r="CF244" s="19"/>
      <c r="CG244" s="19"/>
      <c r="CH244" s="19"/>
      <c r="CI244" s="19"/>
      <c r="CJ244" s="19"/>
      <c r="CK244" s="19"/>
      <c r="CL244" s="19"/>
      <c r="CM244" s="19"/>
      <c r="CN244" s="19"/>
      <c r="CO244" s="19"/>
      <c r="CP244" s="19"/>
      <c r="CQ244" s="19"/>
      <c r="CR244" s="19"/>
      <c r="CS244" s="19"/>
      <c r="CT244" s="19"/>
      <c r="CU244" s="19"/>
      <c r="CV244" s="19"/>
      <c r="CW244" s="19"/>
      <c r="CX244" s="19"/>
      <c r="CY244" s="19"/>
      <c r="CZ244" s="19"/>
      <c r="DA244" s="19"/>
      <c r="DB244" s="19"/>
      <c r="DC244" s="19"/>
      <c r="DD244" s="19"/>
      <c r="DE244" s="19"/>
      <c r="DF244" s="19"/>
      <c r="DG244" s="19"/>
      <c r="DH244" s="19"/>
      <c r="DI244" s="19"/>
      <c r="DJ244" s="19"/>
      <c r="DK244" s="19"/>
      <c r="DL244" s="19"/>
      <c r="DM244" s="19"/>
      <c r="DN244" s="19"/>
      <c r="DO244" s="19"/>
      <c r="DP244" s="19"/>
      <c r="DQ244" s="19"/>
      <c r="DR244" s="19"/>
      <c r="DS244" s="19"/>
      <c r="DT244" s="19"/>
      <c r="DU244" s="19"/>
      <c r="DV244" s="19"/>
      <c r="DW244" s="19"/>
      <c r="DX244" s="19"/>
      <c r="DY244" s="19"/>
      <c r="DZ244" s="19"/>
      <c r="EA244" s="19"/>
      <c r="EB244" s="19"/>
      <c r="EC244" s="19"/>
      <c r="ED244" s="19"/>
      <c r="EE244" s="19"/>
      <c r="EF244" s="19"/>
      <c r="EG244" s="19"/>
      <c r="EH244" s="19"/>
      <c r="EI244" s="19"/>
      <c r="EJ244" s="19"/>
      <c r="EK244" s="19"/>
      <c r="EL244" s="19"/>
      <c r="EM244" s="19"/>
      <c r="EN244" s="19"/>
      <c r="EO244" s="19"/>
      <c r="EP244" s="19"/>
      <c r="EQ244" s="19"/>
      <c r="ER244" s="19"/>
      <c r="ES244" s="19"/>
      <c r="ET244" s="19"/>
      <c r="EU244" s="19"/>
      <c r="EV244" s="19"/>
      <c r="EW244" s="19"/>
      <c r="EX244" s="19"/>
      <c r="EY244" s="19"/>
      <c r="EZ244" s="19"/>
      <c r="FA244" s="19"/>
      <c r="FB244" s="19"/>
      <c r="FC244" s="19"/>
      <c r="FD244" s="19"/>
      <c r="FE244" s="19"/>
      <c r="FF244" s="19"/>
      <c r="FG244" s="19"/>
      <c r="FH244" s="19"/>
      <c r="FI244" s="19"/>
      <c r="FJ244" s="19"/>
      <c r="FK244" s="19"/>
      <c r="FL244" s="19"/>
      <c r="FM244" s="19"/>
      <c r="FN244" s="19"/>
      <c r="FO244" s="19"/>
      <c r="FP244" s="19"/>
      <c r="FQ244" s="19"/>
      <c r="FR244" s="19"/>
      <c r="FS244" s="19"/>
      <c r="FT244" s="19"/>
      <c r="FU244" s="19"/>
      <c r="FV244" s="19"/>
      <c r="FW244" s="19"/>
      <c r="FX244" s="19"/>
      <c r="FY244" s="19"/>
      <c r="FZ244" s="19"/>
      <c r="GA244" s="19"/>
      <c r="GB244" s="19"/>
      <c r="GC244" s="19"/>
      <c r="GD244" s="19"/>
      <c r="GE244" s="19"/>
      <c r="GF244" s="19"/>
      <c r="GG244" s="19"/>
      <c r="GH244" s="19"/>
      <c r="GI244" s="19"/>
      <c r="GJ244" s="19"/>
      <c r="GK244" s="19"/>
      <c r="GL244" s="19"/>
      <c r="GM244" s="19"/>
      <c r="GN244" s="19"/>
      <c r="GO244" s="19"/>
      <c r="GP244" s="19"/>
      <c r="GQ244" s="19"/>
      <c r="GR244" s="19"/>
      <c r="GS244" s="19"/>
      <c r="GT244" s="19"/>
      <c r="GU244" s="19"/>
      <c r="GV244" s="19"/>
      <c r="GW244" s="19"/>
      <c r="GX244" s="19"/>
      <c r="GY244" s="19"/>
      <c r="GZ244" s="19"/>
      <c r="HA244" s="19"/>
      <c r="HB244" s="19"/>
      <c r="HC244" s="19"/>
      <c r="HD244" s="19"/>
      <c r="HE244" s="19"/>
      <c r="HF244" s="19"/>
      <c r="HG244" s="19"/>
      <c r="HH244" s="19"/>
      <c r="HI244" s="19"/>
      <c r="HJ244" s="19"/>
      <c r="HK244" s="19"/>
      <c r="HL244" s="19"/>
      <c r="HM244" s="19"/>
      <c r="HN244" s="19"/>
      <c r="HO244" s="19"/>
      <c r="HP244" s="19"/>
      <c r="HQ244" s="19"/>
      <c r="HR244" s="19"/>
      <c r="HS244" s="19"/>
      <c r="HT244" s="19"/>
      <c r="HU244" s="19"/>
      <c r="HV244" s="19"/>
      <c r="HW244" s="19"/>
      <c r="HX244" s="19"/>
    </row>
    <row r="245" spans="1:232" s="11" customFormat="1" ht="19.95" customHeight="1">
      <c r="A245" s="41" t="s">
        <v>516</v>
      </c>
      <c r="B245" s="41"/>
      <c r="C245" s="41"/>
      <c r="D245" s="12"/>
      <c r="E245" s="10">
        <f>E246+E249+E254</f>
        <v>60179</v>
      </c>
    </row>
    <row r="246" spans="1:232" s="11" customFormat="1" ht="19.95" customHeight="1">
      <c r="A246" s="42" t="s">
        <v>14</v>
      </c>
      <c r="B246" s="43"/>
      <c r="C246" s="44"/>
      <c r="D246" s="12"/>
      <c r="E246" s="10">
        <f>SUM(E247:E248)</f>
        <v>44200</v>
      </c>
    </row>
    <row r="247" spans="1:232" s="11" customFormat="1" ht="19.95" customHeight="1">
      <c r="A247" s="16">
        <v>192</v>
      </c>
      <c r="B247" s="17" t="s">
        <v>517</v>
      </c>
      <c r="C247" s="18" t="s">
        <v>108</v>
      </c>
      <c r="D247" s="45">
        <v>2146901</v>
      </c>
      <c r="E247" s="15">
        <v>1200</v>
      </c>
    </row>
    <row r="248" spans="1:232" s="11" customFormat="1" ht="26.7" customHeight="1">
      <c r="A248" s="16">
        <v>193</v>
      </c>
      <c r="B248" s="17" t="s">
        <v>112</v>
      </c>
      <c r="C248" s="18" t="s">
        <v>113</v>
      </c>
      <c r="D248" s="47"/>
      <c r="E248" s="15">
        <v>43000</v>
      </c>
    </row>
    <row r="249" spans="1:232" s="9" customFormat="1" ht="19.95" customHeight="1">
      <c r="A249" s="48" t="s">
        <v>759</v>
      </c>
      <c r="B249" s="48"/>
      <c r="C249" s="48"/>
      <c r="D249" s="12"/>
      <c r="E249" s="8">
        <f>SUM(E250:E253)</f>
        <v>12314</v>
      </c>
    </row>
    <row r="250" spans="1:232" s="20" customFormat="1" ht="19.95" customHeight="1">
      <c r="A250" s="16">
        <v>194</v>
      </c>
      <c r="B250" s="17" t="s">
        <v>517</v>
      </c>
      <c r="C250" s="18" t="s">
        <v>108</v>
      </c>
      <c r="D250" s="38">
        <v>2146901</v>
      </c>
      <c r="E250" s="15">
        <v>9136</v>
      </c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  <c r="AD250" s="19"/>
      <c r="AE250" s="19"/>
      <c r="AF250" s="19"/>
      <c r="AG250" s="19"/>
      <c r="AH250" s="19"/>
      <c r="AI250" s="19"/>
      <c r="AJ250" s="19"/>
      <c r="AK250" s="19"/>
      <c r="AL250" s="19"/>
      <c r="AM250" s="19"/>
      <c r="AN250" s="19"/>
      <c r="AO250" s="19"/>
      <c r="AP250" s="19"/>
      <c r="AQ250" s="19"/>
      <c r="AR250" s="19"/>
      <c r="AS250" s="19"/>
      <c r="AT250" s="19"/>
      <c r="AU250" s="19"/>
      <c r="AV250" s="19"/>
      <c r="AW250" s="19"/>
      <c r="AX250" s="19"/>
      <c r="AY250" s="19"/>
      <c r="AZ250" s="19"/>
      <c r="BA250" s="19"/>
      <c r="BB250" s="19"/>
      <c r="BC250" s="19"/>
      <c r="BD250" s="19"/>
      <c r="BE250" s="19"/>
      <c r="BF250" s="19"/>
      <c r="BG250" s="19"/>
      <c r="BH250" s="19"/>
      <c r="BI250" s="19"/>
      <c r="BJ250" s="19"/>
      <c r="BK250" s="19"/>
      <c r="BL250" s="19"/>
      <c r="BM250" s="19"/>
      <c r="BN250" s="19"/>
      <c r="BO250" s="19"/>
      <c r="BP250" s="19"/>
      <c r="BQ250" s="19"/>
      <c r="BR250" s="19"/>
      <c r="BS250" s="19"/>
      <c r="BT250" s="19"/>
      <c r="BU250" s="19"/>
      <c r="BV250" s="19"/>
      <c r="BW250" s="19"/>
      <c r="BX250" s="19"/>
      <c r="BY250" s="19"/>
      <c r="BZ250" s="19"/>
      <c r="CA250" s="19"/>
      <c r="CB250" s="19"/>
      <c r="CC250" s="19"/>
      <c r="CD250" s="19"/>
      <c r="CE250" s="19"/>
      <c r="CF250" s="19"/>
      <c r="CG250" s="19"/>
      <c r="CH250" s="19"/>
      <c r="CI250" s="19"/>
      <c r="CJ250" s="19"/>
      <c r="CK250" s="19"/>
      <c r="CL250" s="19"/>
      <c r="CM250" s="19"/>
      <c r="CN250" s="19"/>
      <c r="CO250" s="19"/>
      <c r="CP250" s="19"/>
      <c r="CQ250" s="19"/>
      <c r="CR250" s="19"/>
      <c r="CS250" s="19"/>
      <c r="CT250" s="19"/>
      <c r="CU250" s="19"/>
      <c r="CV250" s="19"/>
      <c r="CW250" s="19"/>
      <c r="CX250" s="19"/>
      <c r="CY250" s="19"/>
      <c r="CZ250" s="19"/>
      <c r="DA250" s="19"/>
      <c r="DB250" s="19"/>
      <c r="DC250" s="19"/>
      <c r="DD250" s="19"/>
      <c r="DE250" s="19"/>
      <c r="DF250" s="19"/>
      <c r="DG250" s="19"/>
      <c r="DH250" s="19"/>
      <c r="DI250" s="19"/>
      <c r="DJ250" s="19"/>
      <c r="DK250" s="19"/>
      <c r="DL250" s="19"/>
      <c r="DM250" s="19"/>
      <c r="DN250" s="19"/>
      <c r="DO250" s="19"/>
      <c r="DP250" s="19"/>
      <c r="DQ250" s="19"/>
      <c r="DR250" s="19"/>
      <c r="DS250" s="19"/>
      <c r="DT250" s="19"/>
      <c r="DU250" s="19"/>
      <c r="DV250" s="19"/>
      <c r="DW250" s="19"/>
      <c r="DX250" s="19"/>
      <c r="DY250" s="19"/>
      <c r="DZ250" s="19"/>
      <c r="EA250" s="19"/>
      <c r="EB250" s="19"/>
      <c r="EC250" s="19"/>
      <c r="ED250" s="19"/>
      <c r="EE250" s="19"/>
      <c r="EF250" s="19"/>
      <c r="EG250" s="19"/>
      <c r="EH250" s="19"/>
      <c r="EI250" s="19"/>
      <c r="EJ250" s="19"/>
      <c r="EK250" s="19"/>
      <c r="EL250" s="19"/>
      <c r="EM250" s="19"/>
      <c r="EN250" s="19"/>
      <c r="EO250" s="19"/>
      <c r="EP250" s="19"/>
      <c r="EQ250" s="19"/>
      <c r="ER250" s="19"/>
      <c r="ES250" s="19"/>
      <c r="ET250" s="19"/>
      <c r="EU250" s="19"/>
      <c r="EV250" s="19"/>
      <c r="EW250" s="19"/>
      <c r="EX250" s="19"/>
      <c r="EY250" s="19"/>
      <c r="EZ250" s="19"/>
      <c r="FA250" s="19"/>
      <c r="FB250" s="19"/>
      <c r="FC250" s="19"/>
      <c r="FD250" s="19"/>
      <c r="FE250" s="19"/>
      <c r="FF250" s="19"/>
      <c r="FG250" s="19"/>
      <c r="FH250" s="19"/>
      <c r="FI250" s="19"/>
      <c r="FJ250" s="19"/>
      <c r="FK250" s="19"/>
      <c r="FL250" s="19"/>
      <c r="FM250" s="19"/>
      <c r="FN250" s="19"/>
      <c r="FO250" s="19"/>
      <c r="FP250" s="19"/>
      <c r="FQ250" s="19"/>
      <c r="FR250" s="19"/>
      <c r="FS250" s="19"/>
      <c r="FT250" s="19"/>
      <c r="FU250" s="19"/>
      <c r="FV250" s="19"/>
      <c r="FW250" s="19"/>
      <c r="FX250" s="19"/>
      <c r="FY250" s="19"/>
      <c r="FZ250" s="19"/>
      <c r="GA250" s="19"/>
      <c r="GB250" s="19"/>
      <c r="GC250" s="19"/>
      <c r="GD250" s="19"/>
      <c r="GE250" s="19"/>
      <c r="GF250" s="19"/>
      <c r="GG250" s="19"/>
      <c r="GH250" s="19"/>
      <c r="GI250" s="19"/>
      <c r="GJ250" s="19"/>
      <c r="GK250" s="19"/>
      <c r="GL250" s="19"/>
      <c r="GM250" s="19"/>
      <c r="GN250" s="19"/>
      <c r="GO250" s="19"/>
      <c r="GP250" s="19"/>
      <c r="GQ250" s="19"/>
      <c r="GR250" s="19"/>
      <c r="GS250" s="19"/>
      <c r="GT250" s="19"/>
      <c r="GU250" s="19"/>
      <c r="GV250" s="19"/>
      <c r="GW250" s="19"/>
      <c r="GX250" s="19"/>
      <c r="GY250" s="19"/>
      <c r="GZ250" s="19"/>
      <c r="HA250" s="19"/>
      <c r="HB250" s="19"/>
      <c r="HC250" s="19"/>
      <c r="HD250" s="19"/>
      <c r="HE250" s="19"/>
      <c r="HF250" s="19"/>
      <c r="HG250" s="19"/>
      <c r="HH250" s="19"/>
      <c r="HI250" s="19"/>
      <c r="HJ250" s="19"/>
      <c r="HK250" s="19"/>
      <c r="HL250" s="19"/>
      <c r="HM250" s="19"/>
      <c r="HN250" s="19"/>
      <c r="HO250" s="19"/>
      <c r="HP250" s="19"/>
      <c r="HQ250" s="19"/>
      <c r="HR250" s="19"/>
      <c r="HS250" s="19"/>
      <c r="HT250" s="19"/>
      <c r="HU250" s="19"/>
      <c r="HV250" s="19"/>
      <c r="HW250" s="19"/>
      <c r="HX250" s="19"/>
    </row>
    <row r="251" spans="1:232" s="20" customFormat="1" ht="19.95" customHeight="1">
      <c r="A251" s="16">
        <v>195</v>
      </c>
      <c r="B251" s="17" t="s">
        <v>517</v>
      </c>
      <c r="C251" s="18" t="s">
        <v>109</v>
      </c>
      <c r="D251" s="39"/>
      <c r="E251" s="15">
        <v>1953</v>
      </c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  <c r="AD251" s="19"/>
      <c r="AE251" s="19"/>
      <c r="AF251" s="19"/>
      <c r="AG251" s="19"/>
      <c r="AH251" s="19"/>
      <c r="AI251" s="19"/>
      <c r="AJ251" s="19"/>
      <c r="AK251" s="19"/>
      <c r="AL251" s="19"/>
      <c r="AM251" s="19"/>
      <c r="AN251" s="19"/>
      <c r="AO251" s="19"/>
      <c r="AP251" s="19"/>
      <c r="AQ251" s="19"/>
      <c r="AR251" s="19"/>
      <c r="AS251" s="19"/>
      <c r="AT251" s="19"/>
      <c r="AU251" s="19"/>
      <c r="AV251" s="19"/>
      <c r="AW251" s="19"/>
      <c r="AX251" s="19"/>
      <c r="AY251" s="19"/>
      <c r="AZ251" s="19"/>
      <c r="BA251" s="19"/>
      <c r="BB251" s="19"/>
      <c r="BC251" s="19"/>
      <c r="BD251" s="19"/>
      <c r="BE251" s="19"/>
      <c r="BF251" s="19"/>
      <c r="BG251" s="19"/>
      <c r="BH251" s="19"/>
      <c r="BI251" s="19"/>
      <c r="BJ251" s="19"/>
      <c r="BK251" s="19"/>
      <c r="BL251" s="19"/>
      <c r="BM251" s="19"/>
      <c r="BN251" s="19"/>
      <c r="BO251" s="19"/>
      <c r="BP251" s="19"/>
      <c r="BQ251" s="19"/>
      <c r="BR251" s="19"/>
      <c r="BS251" s="19"/>
      <c r="BT251" s="19"/>
      <c r="BU251" s="19"/>
      <c r="BV251" s="19"/>
      <c r="BW251" s="19"/>
      <c r="BX251" s="19"/>
      <c r="BY251" s="19"/>
      <c r="BZ251" s="19"/>
      <c r="CA251" s="19"/>
      <c r="CB251" s="19"/>
      <c r="CC251" s="19"/>
      <c r="CD251" s="19"/>
      <c r="CE251" s="19"/>
      <c r="CF251" s="19"/>
      <c r="CG251" s="19"/>
      <c r="CH251" s="19"/>
      <c r="CI251" s="19"/>
      <c r="CJ251" s="19"/>
      <c r="CK251" s="19"/>
      <c r="CL251" s="19"/>
      <c r="CM251" s="19"/>
      <c r="CN251" s="19"/>
      <c r="CO251" s="19"/>
      <c r="CP251" s="19"/>
      <c r="CQ251" s="19"/>
      <c r="CR251" s="19"/>
      <c r="CS251" s="19"/>
      <c r="CT251" s="19"/>
      <c r="CU251" s="19"/>
      <c r="CV251" s="19"/>
      <c r="CW251" s="19"/>
      <c r="CX251" s="19"/>
      <c r="CY251" s="19"/>
      <c r="CZ251" s="19"/>
      <c r="DA251" s="19"/>
      <c r="DB251" s="19"/>
      <c r="DC251" s="19"/>
      <c r="DD251" s="19"/>
      <c r="DE251" s="19"/>
      <c r="DF251" s="19"/>
      <c r="DG251" s="19"/>
      <c r="DH251" s="19"/>
      <c r="DI251" s="19"/>
      <c r="DJ251" s="19"/>
      <c r="DK251" s="19"/>
      <c r="DL251" s="19"/>
      <c r="DM251" s="19"/>
      <c r="DN251" s="19"/>
      <c r="DO251" s="19"/>
      <c r="DP251" s="19"/>
      <c r="DQ251" s="19"/>
      <c r="DR251" s="19"/>
      <c r="DS251" s="19"/>
      <c r="DT251" s="19"/>
      <c r="DU251" s="19"/>
      <c r="DV251" s="19"/>
      <c r="DW251" s="19"/>
      <c r="DX251" s="19"/>
      <c r="DY251" s="19"/>
      <c r="DZ251" s="19"/>
      <c r="EA251" s="19"/>
      <c r="EB251" s="19"/>
      <c r="EC251" s="19"/>
      <c r="ED251" s="19"/>
      <c r="EE251" s="19"/>
      <c r="EF251" s="19"/>
      <c r="EG251" s="19"/>
      <c r="EH251" s="19"/>
      <c r="EI251" s="19"/>
      <c r="EJ251" s="19"/>
      <c r="EK251" s="19"/>
      <c r="EL251" s="19"/>
      <c r="EM251" s="19"/>
      <c r="EN251" s="19"/>
      <c r="EO251" s="19"/>
      <c r="EP251" s="19"/>
      <c r="EQ251" s="19"/>
      <c r="ER251" s="19"/>
      <c r="ES251" s="19"/>
      <c r="ET251" s="19"/>
      <c r="EU251" s="19"/>
      <c r="EV251" s="19"/>
      <c r="EW251" s="19"/>
      <c r="EX251" s="19"/>
      <c r="EY251" s="19"/>
      <c r="EZ251" s="19"/>
      <c r="FA251" s="19"/>
      <c r="FB251" s="19"/>
      <c r="FC251" s="19"/>
      <c r="FD251" s="19"/>
      <c r="FE251" s="19"/>
      <c r="FF251" s="19"/>
      <c r="FG251" s="19"/>
      <c r="FH251" s="19"/>
      <c r="FI251" s="19"/>
      <c r="FJ251" s="19"/>
      <c r="FK251" s="19"/>
      <c r="FL251" s="19"/>
      <c r="FM251" s="19"/>
      <c r="FN251" s="19"/>
      <c r="FO251" s="19"/>
      <c r="FP251" s="19"/>
      <c r="FQ251" s="19"/>
      <c r="FR251" s="19"/>
      <c r="FS251" s="19"/>
      <c r="FT251" s="19"/>
      <c r="FU251" s="19"/>
      <c r="FV251" s="19"/>
      <c r="FW251" s="19"/>
      <c r="FX251" s="19"/>
      <c r="FY251" s="19"/>
      <c r="FZ251" s="19"/>
      <c r="GA251" s="19"/>
      <c r="GB251" s="19"/>
      <c r="GC251" s="19"/>
      <c r="GD251" s="19"/>
      <c r="GE251" s="19"/>
      <c r="GF251" s="19"/>
      <c r="GG251" s="19"/>
      <c r="GH251" s="19"/>
      <c r="GI251" s="19"/>
      <c r="GJ251" s="19"/>
      <c r="GK251" s="19"/>
      <c r="GL251" s="19"/>
      <c r="GM251" s="19"/>
      <c r="GN251" s="19"/>
      <c r="GO251" s="19"/>
      <c r="GP251" s="19"/>
      <c r="GQ251" s="19"/>
      <c r="GR251" s="19"/>
      <c r="GS251" s="19"/>
      <c r="GT251" s="19"/>
      <c r="GU251" s="19"/>
      <c r="GV251" s="19"/>
      <c r="GW251" s="19"/>
      <c r="GX251" s="19"/>
      <c r="GY251" s="19"/>
      <c r="GZ251" s="19"/>
      <c r="HA251" s="19"/>
      <c r="HB251" s="19"/>
      <c r="HC251" s="19"/>
      <c r="HD251" s="19"/>
      <c r="HE251" s="19"/>
      <c r="HF251" s="19"/>
      <c r="HG251" s="19"/>
      <c r="HH251" s="19"/>
      <c r="HI251" s="19"/>
      <c r="HJ251" s="19"/>
      <c r="HK251" s="19"/>
      <c r="HL251" s="19"/>
      <c r="HM251" s="19"/>
      <c r="HN251" s="19"/>
      <c r="HO251" s="19"/>
      <c r="HP251" s="19"/>
      <c r="HQ251" s="19"/>
      <c r="HR251" s="19"/>
      <c r="HS251" s="19"/>
      <c r="HT251" s="19"/>
      <c r="HU251" s="19"/>
      <c r="HV251" s="19"/>
      <c r="HW251" s="19"/>
      <c r="HX251" s="19"/>
    </row>
    <row r="252" spans="1:232" s="20" customFormat="1" ht="19.95" customHeight="1">
      <c r="A252" s="16">
        <v>196</v>
      </c>
      <c r="B252" s="17" t="s">
        <v>766</v>
      </c>
      <c r="C252" s="18" t="s">
        <v>110</v>
      </c>
      <c r="D252" s="39"/>
      <c r="E252" s="15">
        <v>350</v>
      </c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  <c r="AD252" s="19"/>
      <c r="AE252" s="19"/>
      <c r="AF252" s="19"/>
      <c r="AG252" s="19"/>
      <c r="AH252" s="19"/>
      <c r="AI252" s="19"/>
      <c r="AJ252" s="19"/>
      <c r="AK252" s="19"/>
      <c r="AL252" s="19"/>
      <c r="AM252" s="19"/>
      <c r="AN252" s="19"/>
      <c r="AO252" s="19"/>
      <c r="AP252" s="19"/>
      <c r="AQ252" s="19"/>
      <c r="AR252" s="19"/>
      <c r="AS252" s="19"/>
      <c r="AT252" s="19"/>
      <c r="AU252" s="19"/>
      <c r="AV252" s="19"/>
      <c r="AW252" s="19"/>
      <c r="AX252" s="19"/>
      <c r="AY252" s="19"/>
      <c r="AZ252" s="19"/>
      <c r="BA252" s="19"/>
      <c r="BB252" s="19"/>
      <c r="BC252" s="19"/>
      <c r="BD252" s="19"/>
      <c r="BE252" s="19"/>
      <c r="BF252" s="19"/>
      <c r="BG252" s="19"/>
      <c r="BH252" s="19"/>
      <c r="BI252" s="19"/>
      <c r="BJ252" s="19"/>
      <c r="BK252" s="19"/>
      <c r="BL252" s="19"/>
      <c r="BM252" s="19"/>
      <c r="BN252" s="19"/>
      <c r="BO252" s="19"/>
      <c r="BP252" s="19"/>
      <c r="BQ252" s="19"/>
      <c r="BR252" s="19"/>
      <c r="BS252" s="19"/>
      <c r="BT252" s="19"/>
      <c r="BU252" s="19"/>
      <c r="BV252" s="19"/>
      <c r="BW252" s="19"/>
      <c r="BX252" s="19"/>
      <c r="BY252" s="19"/>
      <c r="BZ252" s="19"/>
      <c r="CA252" s="19"/>
      <c r="CB252" s="19"/>
      <c r="CC252" s="19"/>
      <c r="CD252" s="19"/>
      <c r="CE252" s="19"/>
      <c r="CF252" s="19"/>
      <c r="CG252" s="19"/>
      <c r="CH252" s="19"/>
      <c r="CI252" s="19"/>
      <c r="CJ252" s="19"/>
      <c r="CK252" s="19"/>
      <c r="CL252" s="19"/>
      <c r="CM252" s="19"/>
      <c r="CN252" s="19"/>
      <c r="CO252" s="19"/>
      <c r="CP252" s="19"/>
      <c r="CQ252" s="19"/>
      <c r="CR252" s="19"/>
      <c r="CS252" s="19"/>
      <c r="CT252" s="19"/>
      <c r="CU252" s="19"/>
      <c r="CV252" s="19"/>
      <c r="CW252" s="19"/>
      <c r="CX252" s="19"/>
      <c r="CY252" s="19"/>
      <c r="CZ252" s="19"/>
      <c r="DA252" s="19"/>
      <c r="DB252" s="19"/>
      <c r="DC252" s="19"/>
      <c r="DD252" s="19"/>
      <c r="DE252" s="19"/>
      <c r="DF252" s="19"/>
      <c r="DG252" s="19"/>
      <c r="DH252" s="19"/>
      <c r="DI252" s="19"/>
      <c r="DJ252" s="19"/>
      <c r="DK252" s="19"/>
      <c r="DL252" s="19"/>
      <c r="DM252" s="19"/>
      <c r="DN252" s="19"/>
      <c r="DO252" s="19"/>
      <c r="DP252" s="19"/>
      <c r="DQ252" s="19"/>
      <c r="DR252" s="19"/>
      <c r="DS252" s="19"/>
      <c r="DT252" s="19"/>
      <c r="DU252" s="19"/>
      <c r="DV252" s="19"/>
      <c r="DW252" s="19"/>
      <c r="DX252" s="19"/>
      <c r="DY252" s="19"/>
      <c r="DZ252" s="19"/>
      <c r="EA252" s="19"/>
      <c r="EB252" s="19"/>
      <c r="EC252" s="19"/>
      <c r="ED252" s="19"/>
      <c r="EE252" s="19"/>
      <c r="EF252" s="19"/>
      <c r="EG252" s="19"/>
      <c r="EH252" s="19"/>
      <c r="EI252" s="19"/>
      <c r="EJ252" s="19"/>
      <c r="EK252" s="19"/>
      <c r="EL252" s="19"/>
      <c r="EM252" s="19"/>
      <c r="EN252" s="19"/>
      <c r="EO252" s="19"/>
      <c r="EP252" s="19"/>
      <c r="EQ252" s="19"/>
      <c r="ER252" s="19"/>
      <c r="ES252" s="19"/>
      <c r="ET252" s="19"/>
      <c r="EU252" s="19"/>
      <c r="EV252" s="19"/>
      <c r="EW252" s="19"/>
      <c r="EX252" s="19"/>
      <c r="EY252" s="19"/>
      <c r="EZ252" s="19"/>
      <c r="FA252" s="19"/>
      <c r="FB252" s="19"/>
      <c r="FC252" s="19"/>
      <c r="FD252" s="19"/>
      <c r="FE252" s="19"/>
      <c r="FF252" s="19"/>
      <c r="FG252" s="19"/>
      <c r="FH252" s="19"/>
      <c r="FI252" s="19"/>
      <c r="FJ252" s="19"/>
      <c r="FK252" s="19"/>
      <c r="FL252" s="19"/>
      <c r="FM252" s="19"/>
      <c r="FN252" s="19"/>
      <c r="FO252" s="19"/>
      <c r="FP252" s="19"/>
      <c r="FQ252" s="19"/>
      <c r="FR252" s="19"/>
      <c r="FS252" s="19"/>
      <c r="FT252" s="19"/>
      <c r="FU252" s="19"/>
      <c r="FV252" s="19"/>
      <c r="FW252" s="19"/>
      <c r="FX252" s="19"/>
      <c r="FY252" s="19"/>
      <c r="FZ252" s="19"/>
      <c r="GA252" s="19"/>
      <c r="GB252" s="19"/>
      <c r="GC252" s="19"/>
      <c r="GD252" s="19"/>
      <c r="GE252" s="19"/>
      <c r="GF252" s="19"/>
      <c r="GG252" s="19"/>
      <c r="GH252" s="19"/>
      <c r="GI252" s="19"/>
      <c r="GJ252" s="19"/>
      <c r="GK252" s="19"/>
      <c r="GL252" s="19"/>
      <c r="GM252" s="19"/>
      <c r="GN252" s="19"/>
      <c r="GO252" s="19"/>
      <c r="GP252" s="19"/>
      <c r="GQ252" s="19"/>
      <c r="GR252" s="19"/>
      <c r="GS252" s="19"/>
      <c r="GT252" s="19"/>
      <c r="GU252" s="19"/>
      <c r="GV252" s="19"/>
      <c r="GW252" s="19"/>
      <c r="GX252" s="19"/>
      <c r="GY252" s="19"/>
      <c r="GZ252" s="19"/>
      <c r="HA252" s="19"/>
      <c r="HB252" s="19"/>
      <c r="HC252" s="19"/>
      <c r="HD252" s="19"/>
      <c r="HE252" s="19"/>
      <c r="HF252" s="19"/>
      <c r="HG252" s="19"/>
      <c r="HH252" s="19"/>
      <c r="HI252" s="19"/>
      <c r="HJ252" s="19"/>
      <c r="HK252" s="19"/>
      <c r="HL252" s="19"/>
      <c r="HM252" s="19"/>
      <c r="HN252" s="19"/>
      <c r="HO252" s="19"/>
      <c r="HP252" s="19"/>
      <c r="HQ252" s="19"/>
      <c r="HR252" s="19"/>
      <c r="HS252" s="19"/>
      <c r="HT252" s="19"/>
      <c r="HU252" s="19"/>
      <c r="HV252" s="19"/>
      <c r="HW252" s="19"/>
      <c r="HX252" s="19"/>
    </row>
    <row r="253" spans="1:232" s="20" customFormat="1" ht="19.95" customHeight="1">
      <c r="A253" s="16">
        <v>197</v>
      </c>
      <c r="B253" s="17" t="s">
        <v>518</v>
      </c>
      <c r="C253" s="18" t="s">
        <v>111</v>
      </c>
      <c r="D253" s="40"/>
      <c r="E253" s="15">
        <v>875</v>
      </c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  <c r="AD253" s="19"/>
      <c r="AE253" s="19"/>
      <c r="AF253" s="19"/>
      <c r="AG253" s="19"/>
      <c r="AH253" s="19"/>
      <c r="AI253" s="19"/>
      <c r="AJ253" s="19"/>
      <c r="AK253" s="19"/>
      <c r="AL253" s="19"/>
      <c r="AM253" s="19"/>
      <c r="AN253" s="19"/>
      <c r="AO253" s="19"/>
      <c r="AP253" s="19"/>
      <c r="AQ253" s="19"/>
      <c r="AR253" s="19"/>
      <c r="AS253" s="19"/>
      <c r="AT253" s="19"/>
      <c r="AU253" s="19"/>
      <c r="AV253" s="19"/>
      <c r="AW253" s="19"/>
      <c r="AX253" s="19"/>
      <c r="AY253" s="19"/>
      <c r="AZ253" s="19"/>
      <c r="BA253" s="19"/>
      <c r="BB253" s="19"/>
      <c r="BC253" s="19"/>
      <c r="BD253" s="19"/>
      <c r="BE253" s="19"/>
      <c r="BF253" s="19"/>
      <c r="BG253" s="19"/>
      <c r="BH253" s="19"/>
      <c r="BI253" s="19"/>
      <c r="BJ253" s="19"/>
      <c r="BK253" s="19"/>
      <c r="BL253" s="19"/>
      <c r="BM253" s="19"/>
      <c r="BN253" s="19"/>
      <c r="BO253" s="19"/>
      <c r="BP253" s="19"/>
      <c r="BQ253" s="19"/>
      <c r="BR253" s="19"/>
      <c r="BS253" s="19"/>
      <c r="BT253" s="19"/>
      <c r="BU253" s="19"/>
      <c r="BV253" s="19"/>
      <c r="BW253" s="19"/>
      <c r="BX253" s="19"/>
      <c r="BY253" s="19"/>
      <c r="BZ253" s="19"/>
      <c r="CA253" s="19"/>
      <c r="CB253" s="19"/>
      <c r="CC253" s="19"/>
      <c r="CD253" s="19"/>
      <c r="CE253" s="19"/>
      <c r="CF253" s="19"/>
      <c r="CG253" s="19"/>
      <c r="CH253" s="19"/>
      <c r="CI253" s="19"/>
      <c r="CJ253" s="19"/>
      <c r="CK253" s="19"/>
      <c r="CL253" s="19"/>
      <c r="CM253" s="19"/>
      <c r="CN253" s="19"/>
      <c r="CO253" s="19"/>
      <c r="CP253" s="19"/>
      <c r="CQ253" s="19"/>
      <c r="CR253" s="19"/>
      <c r="CS253" s="19"/>
      <c r="CT253" s="19"/>
      <c r="CU253" s="19"/>
      <c r="CV253" s="19"/>
      <c r="CW253" s="19"/>
      <c r="CX253" s="19"/>
      <c r="CY253" s="19"/>
      <c r="CZ253" s="19"/>
      <c r="DA253" s="19"/>
      <c r="DB253" s="19"/>
      <c r="DC253" s="19"/>
      <c r="DD253" s="19"/>
      <c r="DE253" s="19"/>
      <c r="DF253" s="19"/>
      <c r="DG253" s="19"/>
      <c r="DH253" s="19"/>
      <c r="DI253" s="19"/>
      <c r="DJ253" s="19"/>
      <c r="DK253" s="19"/>
      <c r="DL253" s="19"/>
      <c r="DM253" s="19"/>
      <c r="DN253" s="19"/>
      <c r="DO253" s="19"/>
      <c r="DP253" s="19"/>
      <c r="DQ253" s="19"/>
      <c r="DR253" s="19"/>
      <c r="DS253" s="19"/>
      <c r="DT253" s="19"/>
      <c r="DU253" s="19"/>
      <c r="DV253" s="19"/>
      <c r="DW253" s="19"/>
      <c r="DX253" s="19"/>
      <c r="DY253" s="19"/>
      <c r="DZ253" s="19"/>
      <c r="EA253" s="19"/>
      <c r="EB253" s="19"/>
      <c r="EC253" s="19"/>
      <c r="ED253" s="19"/>
      <c r="EE253" s="19"/>
      <c r="EF253" s="19"/>
      <c r="EG253" s="19"/>
      <c r="EH253" s="19"/>
      <c r="EI253" s="19"/>
      <c r="EJ253" s="19"/>
      <c r="EK253" s="19"/>
      <c r="EL253" s="19"/>
      <c r="EM253" s="19"/>
      <c r="EN253" s="19"/>
      <c r="EO253" s="19"/>
      <c r="EP253" s="19"/>
      <c r="EQ253" s="19"/>
      <c r="ER253" s="19"/>
      <c r="ES253" s="19"/>
      <c r="ET253" s="19"/>
      <c r="EU253" s="19"/>
      <c r="EV253" s="19"/>
      <c r="EW253" s="19"/>
      <c r="EX253" s="19"/>
      <c r="EY253" s="19"/>
      <c r="EZ253" s="19"/>
      <c r="FA253" s="19"/>
      <c r="FB253" s="19"/>
      <c r="FC253" s="19"/>
      <c r="FD253" s="19"/>
      <c r="FE253" s="19"/>
      <c r="FF253" s="19"/>
      <c r="FG253" s="19"/>
      <c r="FH253" s="19"/>
      <c r="FI253" s="19"/>
      <c r="FJ253" s="19"/>
      <c r="FK253" s="19"/>
      <c r="FL253" s="19"/>
      <c r="FM253" s="19"/>
      <c r="FN253" s="19"/>
      <c r="FO253" s="19"/>
      <c r="FP253" s="19"/>
      <c r="FQ253" s="19"/>
      <c r="FR253" s="19"/>
      <c r="FS253" s="19"/>
      <c r="FT253" s="19"/>
      <c r="FU253" s="19"/>
      <c r="FV253" s="19"/>
      <c r="FW253" s="19"/>
      <c r="FX253" s="19"/>
      <c r="FY253" s="19"/>
      <c r="FZ253" s="19"/>
      <c r="GA253" s="19"/>
      <c r="GB253" s="19"/>
      <c r="GC253" s="19"/>
      <c r="GD253" s="19"/>
      <c r="GE253" s="19"/>
      <c r="GF253" s="19"/>
      <c r="GG253" s="19"/>
      <c r="GH253" s="19"/>
      <c r="GI253" s="19"/>
      <c r="GJ253" s="19"/>
      <c r="GK253" s="19"/>
      <c r="GL253" s="19"/>
      <c r="GM253" s="19"/>
      <c r="GN253" s="19"/>
      <c r="GO253" s="19"/>
      <c r="GP253" s="19"/>
      <c r="GQ253" s="19"/>
      <c r="GR253" s="19"/>
      <c r="GS253" s="19"/>
      <c r="GT253" s="19"/>
      <c r="GU253" s="19"/>
      <c r="GV253" s="19"/>
      <c r="GW253" s="19"/>
      <c r="GX253" s="19"/>
      <c r="GY253" s="19"/>
      <c r="GZ253" s="19"/>
      <c r="HA253" s="19"/>
      <c r="HB253" s="19"/>
      <c r="HC253" s="19"/>
      <c r="HD253" s="19"/>
      <c r="HE253" s="19"/>
      <c r="HF253" s="19"/>
      <c r="HG253" s="19"/>
      <c r="HH253" s="19"/>
      <c r="HI253" s="19"/>
      <c r="HJ253" s="19"/>
      <c r="HK253" s="19"/>
      <c r="HL253" s="19"/>
      <c r="HM253" s="19"/>
      <c r="HN253" s="19"/>
      <c r="HO253" s="19"/>
      <c r="HP253" s="19"/>
      <c r="HQ253" s="19"/>
      <c r="HR253" s="19"/>
      <c r="HS253" s="19"/>
      <c r="HT253" s="19"/>
      <c r="HU253" s="19"/>
      <c r="HV253" s="19"/>
      <c r="HW253" s="19"/>
      <c r="HX253" s="19"/>
    </row>
    <row r="254" spans="1:232" s="9" customFormat="1" ht="19.95" customHeight="1">
      <c r="A254" s="48" t="s">
        <v>760</v>
      </c>
      <c r="B254" s="48"/>
      <c r="C254" s="48"/>
      <c r="D254" s="12"/>
      <c r="E254" s="8">
        <f>SUM(E255:E258)</f>
        <v>3665</v>
      </c>
    </row>
    <row r="255" spans="1:232" s="20" customFormat="1" ht="19.95" customHeight="1">
      <c r="A255" s="16">
        <v>198</v>
      </c>
      <c r="B255" s="17" t="s">
        <v>114</v>
      </c>
      <c r="C255" s="18" t="s">
        <v>519</v>
      </c>
      <c r="D255" s="38">
        <v>2146904</v>
      </c>
      <c r="E255" s="15">
        <v>1081</v>
      </c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  <c r="AC255" s="19"/>
      <c r="AD255" s="19"/>
      <c r="AE255" s="19"/>
      <c r="AF255" s="19"/>
      <c r="AG255" s="19"/>
      <c r="AH255" s="19"/>
      <c r="AI255" s="19"/>
      <c r="AJ255" s="19"/>
      <c r="AK255" s="19"/>
      <c r="AL255" s="19"/>
      <c r="AM255" s="19"/>
      <c r="AN255" s="19"/>
      <c r="AO255" s="19"/>
      <c r="AP255" s="19"/>
      <c r="AQ255" s="19"/>
      <c r="AR255" s="19"/>
      <c r="AS255" s="19"/>
      <c r="AT255" s="19"/>
      <c r="AU255" s="19"/>
      <c r="AV255" s="19"/>
      <c r="AW255" s="19"/>
      <c r="AX255" s="19"/>
      <c r="AY255" s="19"/>
      <c r="AZ255" s="19"/>
      <c r="BA255" s="19"/>
      <c r="BB255" s="19"/>
      <c r="BC255" s="19"/>
      <c r="BD255" s="19"/>
      <c r="BE255" s="19"/>
      <c r="BF255" s="19"/>
      <c r="BG255" s="19"/>
      <c r="BH255" s="19"/>
      <c r="BI255" s="19"/>
      <c r="BJ255" s="19"/>
      <c r="BK255" s="19"/>
      <c r="BL255" s="19"/>
      <c r="BM255" s="19"/>
      <c r="BN255" s="19"/>
      <c r="BO255" s="19"/>
      <c r="BP255" s="19"/>
      <c r="BQ255" s="19"/>
      <c r="BR255" s="19"/>
      <c r="BS255" s="19"/>
      <c r="BT255" s="19"/>
      <c r="BU255" s="19"/>
      <c r="BV255" s="19"/>
      <c r="BW255" s="19"/>
      <c r="BX255" s="19"/>
      <c r="BY255" s="19"/>
      <c r="BZ255" s="19"/>
      <c r="CA255" s="19"/>
      <c r="CB255" s="19"/>
      <c r="CC255" s="19"/>
      <c r="CD255" s="19"/>
      <c r="CE255" s="19"/>
      <c r="CF255" s="19"/>
      <c r="CG255" s="19"/>
      <c r="CH255" s="19"/>
      <c r="CI255" s="19"/>
      <c r="CJ255" s="19"/>
      <c r="CK255" s="19"/>
      <c r="CL255" s="19"/>
      <c r="CM255" s="19"/>
      <c r="CN255" s="19"/>
      <c r="CO255" s="19"/>
      <c r="CP255" s="19"/>
      <c r="CQ255" s="19"/>
      <c r="CR255" s="19"/>
      <c r="CS255" s="19"/>
      <c r="CT255" s="19"/>
      <c r="CU255" s="19"/>
      <c r="CV255" s="19"/>
      <c r="CW255" s="19"/>
      <c r="CX255" s="19"/>
      <c r="CY255" s="19"/>
      <c r="CZ255" s="19"/>
      <c r="DA255" s="19"/>
      <c r="DB255" s="19"/>
      <c r="DC255" s="19"/>
      <c r="DD255" s="19"/>
      <c r="DE255" s="19"/>
      <c r="DF255" s="19"/>
      <c r="DG255" s="19"/>
      <c r="DH255" s="19"/>
      <c r="DI255" s="19"/>
      <c r="DJ255" s="19"/>
      <c r="DK255" s="19"/>
      <c r="DL255" s="19"/>
      <c r="DM255" s="19"/>
      <c r="DN255" s="19"/>
      <c r="DO255" s="19"/>
      <c r="DP255" s="19"/>
      <c r="DQ255" s="19"/>
      <c r="DR255" s="19"/>
      <c r="DS255" s="19"/>
      <c r="DT255" s="19"/>
      <c r="DU255" s="19"/>
      <c r="DV255" s="19"/>
      <c r="DW255" s="19"/>
      <c r="DX255" s="19"/>
      <c r="DY255" s="19"/>
      <c r="DZ255" s="19"/>
      <c r="EA255" s="19"/>
      <c r="EB255" s="19"/>
      <c r="EC255" s="19"/>
      <c r="ED255" s="19"/>
      <c r="EE255" s="19"/>
      <c r="EF255" s="19"/>
      <c r="EG255" s="19"/>
      <c r="EH255" s="19"/>
      <c r="EI255" s="19"/>
      <c r="EJ255" s="19"/>
      <c r="EK255" s="19"/>
      <c r="EL255" s="19"/>
      <c r="EM255" s="19"/>
      <c r="EN255" s="19"/>
      <c r="EO255" s="19"/>
      <c r="EP255" s="19"/>
      <c r="EQ255" s="19"/>
      <c r="ER255" s="19"/>
      <c r="ES255" s="19"/>
      <c r="ET255" s="19"/>
      <c r="EU255" s="19"/>
      <c r="EV255" s="19"/>
      <c r="EW255" s="19"/>
      <c r="EX255" s="19"/>
      <c r="EY255" s="19"/>
      <c r="EZ255" s="19"/>
      <c r="FA255" s="19"/>
      <c r="FB255" s="19"/>
      <c r="FC255" s="19"/>
      <c r="FD255" s="19"/>
      <c r="FE255" s="19"/>
      <c r="FF255" s="19"/>
      <c r="FG255" s="19"/>
      <c r="FH255" s="19"/>
      <c r="FI255" s="19"/>
      <c r="FJ255" s="19"/>
      <c r="FK255" s="19"/>
      <c r="FL255" s="19"/>
      <c r="FM255" s="19"/>
      <c r="FN255" s="19"/>
      <c r="FO255" s="19"/>
      <c r="FP255" s="19"/>
      <c r="FQ255" s="19"/>
      <c r="FR255" s="19"/>
      <c r="FS255" s="19"/>
      <c r="FT255" s="19"/>
      <c r="FU255" s="19"/>
      <c r="FV255" s="19"/>
      <c r="FW255" s="19"/>
      <c r="FX255" s="19"/>
      <c r="FY255" s="19"/>
      <c r="FZ255" s="19"/>
      <c r="GA255" s="19"/>
      <c r="GB255" s="19"/>
      <c r="GC255" s="19"/>
      <c r="GD255" s="19"/>
      <c r="GE255" s="19"/>
      <c r="GF255" s="19"/>
      <c r="GG255" s="19"/>
      <c r="GH255" s="19"/>
      <c r="GI255" s="19"/>
      <c r="GJ255" s="19"/>
      <c r="GK255" s="19"/>
      <c r="GL255" s="19"/>
      <c r="GM255" s="19"/>
      <c r="GN255" s="19"/>
      <c r="GO255" s="19"/>
      <c r="GP255" s="19"/>
      <c r="GQ255" s="19"/>
      <c r="GR255" s="19"/>
      <c r="GS255" s="19"/>
      <c r="GT255" s="19"/>
      <c r="GU255" s="19"/>
      <c r="GV255" s="19"/>
      <c r="GW255" s="19"/>
      <c r="GX255" s="19"/>
      <c r="GY255" s="19"/>
      <c r="GZ255" s="19"/>
      <c r="HA255" s="19"/>
      <c r="HB255" s="19"/>
      <c r="HC255" s="19"/>
      <c r="HD255" s="19"/>
      <c r="HE255" s="19"/>
      <c r="HF255" s="19"/>
      <c r="HG255" s="19"/>
      <c r="HH255" s="19"/>
      <c r="HI255" s="19"/>
      <c r="HJ255" s="19"/>
      <c r="HK255" s="19"/>
      <c r="HL255" s="19"/>
      <c r="HM255" s="19"/>
      <c r="HN255" s="19"/>
      <c r="HO255" s="19"/>
      <c r="HP255" s="19"/>
      <c r="HQ255" s="19"/>
      <c r="HR255" s="19"/>
      <c r="HS255" s="19"/>
      <c r="HT255" s="19"/>
      <c r="HU255" s="19"/>
      <c r="HV255" s="19"/>
      <c r="HW255" s="19"/>
      <c r="HX255" s="19"/>
    </row>
    <row r="256" spans="1:232" s="20" customFormat="1" ht="19.95" customHeight="1">
      <c r="A256" s="16">
        <v>199</v>
      </c>
      <c r="B256" s="17" t="s">
        <v>115</v>
      </c>
      <c r="C256" s="18" t="s">
        <v>520</v>
      </c>
      <c r="D256" s="39"/>
      <c r="E256" s="15">
        <v>898</v>
      </c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  <c r="AD256" s="19"/>
      <c r="AE256" s="19"/>
      <c r="AF256" s="19"/>
      <c r="AG256" s="19"/>
      <c r="AH256" s="19"/>
      <c r="AI256" s="19"/>
      <c r="AJ256" s="19"/>
      <c r="AK256" s="19"/>
      <c r="AL256" s="19"/>
      <c r="AM256" s="19"/>
      <c r="AN256" s="19"/>
      <c r="AO256" s="19"/>
      <c r="AP256" s="19"/>
      <c r="AQ256" s="19"/>
      <c r="AR256" s="19"/>
      <c r="AS256" s="19"/>
      <c r="AT256" s="19"/>
      <c r="AU256" s="19"/>
      <c r="AV256" s="19"/>
      <c r="AW256" s="19"/>
      <c r="AX256" s="19"/>
      <c r="AY256" s="19"/>
      <c r="AZ256" s="19"/>
      <c r="BA256" s="19"/>
      <c r="BB256" s="19"/>
      <c r="BC256" s="19"/>
      <c r="BD256" s="19"/>
      <c r="BE256" s="19"/>
      <c r="BF256" s="19"/>
      <c r="BG256" s="19"/>
      <c r="BH256" s="19"/>
      <c r="BI256" s="19"/>
      <c r="BJ256" s="19"/>
      <c r="BK256" s="19"/>
      <c r="BL256" s="19"/>
      <c r="BM256" s="19"/>
      <c r="BN256" s="19"/>
      <c r="BO256" s="19"/>
      <c r="BP256" s="19"/>
      <c r="BQ256" s="19"/>
      <c r="BR256" s="19"/>
      <c r="BS256" s="19"/>
      <c r="BT256" s="19"/>
      <c r="BU256" s="19"/>
      <c r="BV256" s="19"/>
      <c r="BW256" s="19"/>
      <c r="BX256" s="19"/>
      <c r="BY256" s="19"/>
      <c r="BZ256" s="19"/>
      <c r="CA256" s="19"/>
      <c r="CB256" s="19"/>
      <c r="CC256" s="19"/>
      <c r="CD256" s="19"/>
      <c r="CE256" s="19"/>
      <c r="CF256" s="19"/>
      <c r="CG256" s="19"/>
      <c r="CH256" s="19"/>
      <c r="CI256" s="19"/>
      <c r="CJ256" s="19"/>
      <c r="CK256" s="19"/>
      <c r="CL256" s="19"/>
      <c r="CM256" s="19"/>
      <c r="CN256" s="19"/>
      <c r="CO256" s="19"/>
      <c r="CP256" s="19"/>
      <c r="CQ256" s="19"/>
      <c r="CR256" s="19"/>
      <c r="CS256" s="19"/>
      <c r="CT256" s="19"/>
      <c r="CU256" s="19"/>
      <c r="CV256" s="19"/>
      <c r="CW256" s="19"/>
      <c r="CX256" s="19"/>
      <c r="CY256" s="19"/>
      <c r="CZ256" s="19"/>
      <c r="DA256" s="19"/>
      <c r="DB256" s="19"/>
      <c r="DC256" s="19"/>
      <c r="DD256" s="19"/>
      <c r="DE256" s="19"/>
      <c r="DF256" s="19"/>
      <c r="DG256" s="19"/>
      <c r="DH256" s="19"/>
      <c r="DI256" s="19"/>
      <c r="DJ256" s="19"/>
      <c r="DK256" s="19"/>
      <c r="DL256" s="19"/>
      <c r="DM256" s="19"/>
      <c r="DN256" s="19"/>
      <c r="DO256" s="19"/>
      <c r="DP256" s="19"/>
      <c r="DQ256" s="19"/>
      <c r="DR256" s="19"/>
      <c r="DS256" s="19"/>
      <c r="DT256" s="19"/>
      <c r="DU256" s="19"/>
      <c r="DV256" s="19"/>
      <c r="DW256" s="19"/>
      <c r="DX256" s="19"/>
      <c r="DY256" s="19"/>
      <c r="DZ256" s="19"/>
      <c r="EA256" s="19"/>
      <c r="EB256" s="19"/>
      <c r="EC256" s="19"/>
      <c r="ED256" s="19"/>
      <c r="EE256" s="19"/>
      <c r="EF256" s="19"/>
      <c r="EG256" s="19"/>
      <c r="EH256" s="19"/>
      <c r="EI256" s="19"/>
      <c r="EJ256" s="19"/>
      <c r="EK256" s="19"/>
      <c r="EL256" s="19"/>
      <c r="EM256" s="19"/>
      <c r="EN256" s="19"/>
      <c r="EO256" s="19"/>
      <c r="EP256" s="19"/>
      <c r="EQ256" s="19"/>
      <c r="ER256" s="19"/>
      <c r="ES256" s="19"/>
      <c r="ET256" s="19"/>
      <c r="EU256" s="19"/>
      <c r="EV256" s="19"/>
      <c r="EW256" s="19"/>
      <c r="EX256" s="19"/>
      <c r="EY256" s="19"/>
      <c r="EZ256" s="19"/>
      <c r="FA256" s="19"/>
      <c r="FB256" s="19"/>
      <c r="FC256" s="19"/>
      <c r="FD256" s="19"/>
      <c r="FE256" s="19"/>
      <c r="FF256" s="19"/>
      <c r="FG256" s="19"/>
      <c r="FH256" s="19"/>
      <c r="FI256" s="19"/>
      <c r="FJ256" s="19"/>
      <c r="FK256" s="19"/>
      <c r="FL256" s="19"/>
      <c r="FM256" s="19"/>
      <c r="FN256" s="19"/>
      <c r="FO256" s="19"/>
      <c r="FP256" s="19"/>
      <c r="FQ256" s="19"/>
      <c r="FR256" s="19"/>
      <c r="FS256" s="19"/>
      <c r="FT256" s="19"/>
      <c r="FU256" s="19"/>
      <c r="FV256" s="19"/>
      <c r="FW256" s="19"/>
      <c r="FX256" s="19"/>
      <c r="FY256" s="19"/>
      <c r="FZ256" s="19"/>
      <c r="GA256" s="19"/>
      <c r="GB256" s="19"/>
      <c r="GC256" s="19"/>
      <c r="GD256" s="19"/>
      <c r="GE256" s="19"/>
      <c r="GF256" s="19"/>
      <c r="GG256" s="19"/>
      <c r="GH256" s="19"/>
      <c r="GI256" s="19"/>
      <c r="GJ256" s="19"/>
      <c r="GK256" s="19"/>
      <c r="GL256" s="19"/>
      <c r="GM256" s="19"/>
      <c r="GN256" s="19"/>
      <c r="GO256" s="19"/>
      <c r="GP256" s="19"/>
      <c r="GQ256" s="19"/>
      <c r="GR256" s="19"/>
      <c r="GS256" s="19"/>
      <c r="GT256" s="19"/>
      <c r="GU256" s="19"/>
      <c r="GV256" s="19"/>
      <c r="GW256" s="19"/>
      <c r="GX256" s="19"/>
      <c r="GY256" s="19"/>
      <c r="GZ256" s="19"/>
      <c r="HA256" s="19"/>
      <c r="HB256" s="19"/>
      <c r="HC256" s="19"/>
      <c r="HD256" s="19"/>
      <c r="HE256" s="19"/>
      <c r="HF256" s="19"/>
      <c r="HG256" s="19"/>
      <c r="HH256" s="19"/>
      <c r="HI256" s="19"/>
      <c r="HJ256" s="19"/>
      <c r="HK256" s="19"/>
      <c r="HL256" s="19"/>
      <c r="HM256" s="19"/>
      <c r="HN256" s="19"/>
      <c r="HO256" s="19"/>
      <c r="HP256" s="19"/>
      <c r="HQ256" s="19"/>
      <c r="HR256" s="19"/>
      <c r="HS256" s="19"/>
      <c r="HT256" s="19"/>
      <c r="HU256" s="19"/>
      <c r="HV256" s="19"/>
      <c r="HW256" s="19"/>
      <c r="HX256" s="19"/>
    </row>
    <row r="257" spans="1:232" s="20" customFormat="1" ht="19.95" customHeight="1">
      <c r="A257" s="16">
        <v>200</v>
      </c>
      <c r="B257" s="17" t="s">
        <v>116</v>
      </c>
      <c r="C257" s="18" t="s">
        <v>521</v>
      </c>
      <c r="D257" s="39"/>
      <c r="E257" s="15">
        <v>903</v>
      </c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  <c r="AD257" s="19"/>
      <c r="AE257" s="19"/>
      <c r="AF257" s="19"/>
      <c r="AG257" s="19"/>
      <c r="AH257" s="19"/>
      <c r="AI257" s="19"/>
      <c r="AJ257" s="19"/>
      <c r="AK257" s="19"/>
      <c r="AL257" s="19"/>
      <c r="AM257" s="19"/>
      <c r="AN257" s="19"/>
      <c r="AO257" s="19"/>
      <c r="AP257" s="19"/>
      <c r="AQ257" s="19"/>
      <c r="AR257" s="19"/>
      <c r="AS257" s="19"/>
      <c r="AT257" s="19"/>
      <c r="AU257" s="19"/>
      <c r="AV257" s="19"/>
      <c r="AW257" s="19"/>
      <c r="AX257" s="19"/>
      <c r="AY257" s="19"/>
      <c r="AZ257" s="19"/>
      <c r="BA257" s="19"/>
      <c r="BB257" s="19"/>
      <c r="BC257" s="19"/>
      <c r="BD257" s="19"/>
      <c r="BE257" s="19"/>
      <c r="BF257" s="19"/>
      <c r="BG257" s="19"/>
      <c r="BH257" s="19"/>
      <c r="BI257" s="19"/>
      <c r="BJ257" s="19"/>
      <c r="BK257" s="19"/>
      <c r="BL257" s="19"/>
      <c r="BM257" s="19"/>
      <c r="BN257" s="19"/>
      <c r="BO257" s="19"/>
      <c r="BP257" s="19"/>
      <c r="BQ257" s="19"/>
      <c r="BR257" s="19"/>
      <c r="BS257" s="19"/>
      <c r="BT257" s="19"/>
      <c r="BU257" s="19"/>
      <c r="BV257" s="19"/>
      <c r="BW257" s="19"/>
      <c r="BX257" s="19"/>
      <c r="BY257" s="19"/>
      <c r="BZ257" s="19"/>
      <c r="CA257" s="19"/>
      <c r="CB257" s="19"/>
      <c r="CC257" s="19"/>
      <c r="CD257" s="19"/>
      <c r="CE257" s="19"/>
      <c r="CF257" s="19"/>
      <c r="CG257" s="19"/>
      <c r="CH257" s="19"/>
      <c r="CI257" s="19"/>
      <c r="CJ257" s="19"/>
      <c r="CK257" s="19"/>
      <c r="CL257" s="19"/>
      <c r="CM257" s="19"/>
      <c r="CN257" s="19"/>
      <c r="CO257" s="19"/>
      <c r="CP257" s="19"/>
      <c r="CQ257" s="19"/>
      <c r="CR257" s="19"/>
      <c r="CS257" s="19"/>
      <c r="CT257" s="19"/>
      <c r="CU257" s="19"/>
      <c r="CV257" s="19"/>
      <c r="CW257" s="19"/>
      <c r="CX257" s="19"/>
      <c r="CY257" s="19"/>
      <c r="CZ257" s="19"/>
      <c r="DA257" s="19"/>
      <c r="DB257" s="19"/>
      <c r="DC257" s="19"/>
      <c r="DD257" s="19"/>
      <c r="DE257" s="19"/>
      <c r="DF257" s="19"/>
      <c r="DG257" s="19"/>
      <c r="DH257" s="19"/>
      <c r="DI257" s="19"/>
      <c r="DJ257" s="19"/>
      <c r="DK257" s="19"/>
      <c r="DL257" s="19"/>
      <c r="DM257" s="19"/>
      <c r="DN257" s="19"/>
      <c r="DO257" s="19"/>
      <c r="DP257" s="19"/>
      <c r="DQ257" s="19"/>
      <c r="DR257" s="19"/>
      <c r="DS257" s="19"/>
      <c r="DT257" s="19"/>
      <c r="DU257" s="19"/>
      <c r="DV257" s="19"/>
      <c r="DW257" s="19"/>
      <c r="DX257" s="19"/>
      <c r="DY257" s="19"/>
      <c r="DZ257" s="19"/>
      <c r="EA257" s="19"/>
      <c r="EB257" s="19"/>
      <c r="EC257" s="19"/>
      <c r="ED257" s="19"/>
      <c r="EE257" s="19"/>
      <c r="EF257" s="19"/>
      <c r="EG257" s="19"/>
      <c r="EH257" s="19"/>
      <c r="EI257" s="19"/>
      <c r="EJ257" s="19"/>
      <c r="EK257" s="19"/>
      <c r="EL257" s="19"/>
      <c r="EM257" s="19"/>
      <c r="EN257" s="19"/>
      <c r="EO257" s="19"/>
      <c r="EP257" s="19"/>
      <c r="EQ257" s="19"/>
      <c r="ER257" s="19"/>
      <c r="ES257" s="19"/>
      <c r="ET257" s="19"/>
      <c r="EU257" s="19"/>
      <c r="EV257" s="19"/>
      <c r="EW257" s="19"/>
      <c r="EX257" s="19"/>
      <c r="EY257" s="19"/>
      <c r="EZ257" s="19"/>
      <c r="FA257" s="19"/>
      <c r="FB257" s="19"/>
      <c r="FC257" s="19"/>
      <c r="FD257" s="19"/>
      <c r="FE257" s="19"/>
      <c r="FF257" s="19"/>
      <c r="FG257" s="19"/>
      <c r="FH257" s="19"/>
      <c r="FI257" s="19"/>
      <c r="FJ257" s="19"/>
      <c r="FK257" s="19"/>
      <c r="FL257" s="19"/>
      <c r="FM257" s="19"/>
      <c r="FN257" s="19"/>
      <c r="FO257" s="19"/>
      <c r="FP257" s="19"/>
      <c r="FQ257" s="19"/>
      <c r="FR257" s="19"/>
      <c r="FS257" s="19"/>
      <c r="FT257" s="19"/>
      <c r="FU257" s="19"/>
      <c r="FV257" s="19"/>
      <c r="FW257" s="19"/>
      <c r="FX257" s="19"/>
      <c r="FY257" s="19"/>
      <c r="FZ257" s="19"/>
      <c r="GA257" s="19"/>
      <c r="GB257" s="19"/>
      <c r="GC257" s="19"/>
      <c r="GD257" s="19"/>
      <c r="GE257" s="19"/>
      <c r="GF257" s="19"/>
      <c r="GG257" s="19"/>
      <c r="GH257" s="19"/>
      <c r="GI257" s="19"/>
      <c r="GJ257" s="19"/>
      <c r="GK257" s="19"/>
      <c r="GL257" s="19"/>
      <c r="GM257" s="19"/>
      <c r="GN257" s="19"/>
      <c r="GO257" s="19"/>
      <c r="GP257" s="19"/>
      <c r="GQ257" s="19"/>
      <c r="GR257" s="19"/>
      <c r="GS257" s="19"/>
      <c r="GT257" s="19"/>
      <c r="GU257" s="19"/>
      <c r="GV257" s="19"/>
      <c r="GW257" s="19"/>
      <c r="GX257" s="19"/>
      <c r="GY257" s="19"/>
      <c r="GZ257" s="19"/>
      <c r="HA257" s="19"/>
      <c r="HB257" s="19"/>
      <c r="HC257" s="19"/>
      <c r="HD257" s="19"/>
      <c r="HE257" s="19"/>
      <c r="HF257" s="19"/>
      <c r="HG257" s="19"/>
      <c r="HH257" s="19"/>
      <c r="HI257" s="19"/>
      <c r="HJ257" s="19"/>
      <c r="HK257" s="19"/>
      <c r="HL257" s="19"/>
      <c r="HM257" s="19"/>
      <c r="HN257" s="19"/>
      <c r="HO257" s="19"/>
      <c r="HP257" s="19"/>
      <c r="HQ257" s="19"/>
      <c r="HR257" s="19"/>
      <c r="HS257" s="19"/>
      <c r="HT257" s="19"/>
      <c r="HU257" s="19"/>
      <c r="HV257" s="19"/>
      <c r="HW257" s="19"/>
      <c r="HX257" s="19"/>
    </row>
    <row r="258" spans="1:232" s="20" customFormat="1" ht="19.95" customHeight="1">
      <c r="A258" s="16">
        <v>201</v>
      </c>
      <c r="B258" s="17" t="s">
        <v>117</v>
      </c>
      <c r="C258" s="18" t="s">
        <v>522</v>
      </c>
      <c r="D258" s="40"/>
      <c r="E258" s="15">
        <v>783</v>
      </c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  <c r="AC258" s="19"/>
      <c r="AD258" s="19"/>
      <c r="AE258" s="19"/>
      <c r="AF258" s="19"/>
      <c r="AG258" s="19"/>
      <c r="AH258" s="19"/>
      <c r="AI258" s="19"/>
      <c r="AJ258" s="19"/>
      <c r="AK258" s="19"/>
      <c r="AL258" s="19"/>
      <c r="AM258" s="19"/>
      <c r="AN258" s="19"/>
      <c r="AO258" s="19"/>
      <c r="AP258" s="19"/>
      <c r="AQ258" s="19"/>
      <c r="AR258" s="19"/>
      <c r="AS258" s="19"/>
      <c r="AT258" s="19"/>
      <c r="AU258" s="19"/>
      <c r="AV258" s="19"/>
      <c r="AW258" s="19"/>
      <c r="AX258" s="19"/>
      <c r="AY258" s="19"/>
      <c r="AZ258" s="19"/>
      <c r="BA258" s="19"/>
      <c r="BB258" s="19"/>
      <c r="BC258" s="19"/>
      <c r="BD258" s="19"/>
      <c r="BE258" s="19"/>
      <c r="BF258" s="19"/>
      <c r="BG258" s="19"/>
      <c r="BH258" s="19"/>
      <c r="BI258" s="19"/>
      <c r="BJ258" s="19"/>
      <c r="BK258" s="19"/>
      <c r="BL258" s="19"/>
      <c r="BM258" s="19"/>
      <c r="BN258" s="19"/>
      <c r="BO258" s="19"/>
      <c r="BP258" s="19"/>
      <c r="BQ258" s="19"/>
      <c r="BR258" s="19"/>
      <c r="BS258" s="19"/>
      <c r="BT258" s="19"/>
      <c r="BU258" s="19"/>
      <c r="BV258" s="19"/>
      <c r="BW258" s="19"/>
      <c r="BX258" s="19"/>
      <c r="BY258" s="19"/>
      <c r="BZ258" s="19"/>
      <c r="CA258" s="19"/>
      <c r="CB258" s="19"/>
      <c r="CC258" s="19"/>
      <c r="CD258" s="19"/>
      <c r="CE258" s="19"/>
      <c r="CF258" s="19"/>
      <c r="CG258" s="19"/>
      <c r="CH258" s="19"/>
      <c r="CI258" s="19"/>
      <c r="CJ258" s="19"/>
      <c r="CK258" s="19"/>
      <c r="CL258" s="19"/>
      <c r="CM258" s="19"/>
      <c r="CN258" s="19"/>
      <c r="CO258" s="19"/>
      <c r="CP258" s="19"/>
      <c r="CQ258" s="19"/>
      <c r="CR258" s="19"/>
      <c r="CS258" s="19"/>
      <c r="CT258" s="19"/>
      <c r="CU258" s="19"/>
      <c r="CV258" s="19"/>
      <c r="CW258" s="19"/>
      <c r="CX258" s="19"/>
      <c r="CY258" s="19"/>
      <c r="CZ258" s="19"/>
      <c r="DA258" s="19"/>
      <c r="DB258" s="19"/>
      <c r="DC258" s="19"/>
      <c r="DD258" s="19"/>
      <c r="DE258" s="19"/>
      <c r="DF258" s="19"/>
      <c r="DG258" s="19"/>
      <c r="DH258" s="19"/>
      <c r="DI258" s="19"/>
      <c r="DJ258" s="19"/>
      <c r="DK258" s="19"/>
      <c r="DL258" s="19"/>
      <c r="DM258" s="19"/>
      <c r="DN258" s="19"/>
      <c r="DO258" s="19"/>
      <c r="DP258" s="19"/>
      <c r="DQ258" s="19"/>
      <c r="DR258" s="19"/>
      <c r="DS258" s="19"/>
      <c r="DT258" s="19"/>
      <c r="DU258" s="19"/>
      <c r="DV258" s="19"/>
      <c r="DW258" s="19"/>
      <c r="DX258" s="19"/>
      <c r="DY258" s="19"/>
      <c r="DZ258" s="19"/>
      <c r="EA258" s="19"/>
      <c r="EB258" s="19"/>
      <c r="EC258" s="19"/>
      <c r="ED258" s="19"/>
      <c r="EE258" s="19"/>
      <c r="EF258" s="19"/>
      <c r="EG258" s="19"/>
      <c r="EH258" s="19"/>
      <c r="EI258" s="19"/>
      <c r="EJ258" s="19"/>
      <c r="EK258" s="19"/>
      <c r="EL258" s="19"/>
      <c r="EM258" s="19"/>
      <c r="EN258" s="19"/>
      <c r="EO258" s="19"/>
      <c r="EP258" s="19"/>
      <c r="EQ258" s="19"/>
      <c r="ER258" s="19"/>
      <c r="ES258" s="19"/>
      <c r="ET258" s="19"/>
      <c r="EU258" s="19"/>
      <c r="EV258" s="19"/>
      <c r="EW258" s="19"/>
      <c r="EX258" s="19"/>
      <c r="EY258" s="19"/>
      <c r="EZ258" s="19"/>
      <c r="FA258" s="19"/>
      <c r="FB258" s="19"/>
      <c r="FC258" s="19"/>
      <c r="FD258" s="19"/>
      <c r="FE258" s="19"/>
      <c r="FF258" s="19"/>
      <c r="FG258" s="19"/>
      <c r="FH258" s="19"/>
      <c r="FI258" s="19"/>
      <c r="FJ258" s="19"/>
      <c r="FK258" s="19"/>
      <c r="FL258" s="19"/>
      <c r="FM258" s="19"/>
      <c r="FN258" s="19"/>
      <c r="FO258" s="19"/>
      <c r="FP258" s="19"/>
      <c r="FQ258" s="19"/>
      <c r="FR258" s="19"/>
      <c r="FS258" s="19"/>
      <c r="FT258" s="19"/>
      <c r="FU258" s="19"/>
      <c r="FV258" s="19"/>
      <c r="FW258" s="19"/>
      <c r="FX258" s="19"/>
      <c r="FY258" s="19"/>
      <c r="FZ258" s="19"/>
      <c r="GA258" s="19"/>
      <c r="GB258" s="19"/>
      <c r="GC258" s="19"/>
      <c r="GD258" s="19"/>
      <c r="GE258" s="19"/>
      <c r="GF258" s="19"/>
      <c r="GG258" s="19"/>
      <c r="GH258" s="19"/>
      <c r="GI258" s="19"/>
      <c r="GJ258" s="19"/>
      <c r="GK258" s="19"/>
      <c r="GL258" s="19"/>
      <c r="GM258" s="19"/>
      <c r="GN258" s="19"/>
      <c r="GO258" s="19"/>
      <c r="GP258" s="19"/>
      <c r="GQ258" s="19"/>
      <c r="GR258" s="19"/>
      <c r="GS258" s="19"/>
      <c r="GT258" s="19"/>
      <c r="GU258" s="19"/>
      <c r="GV258" s="19"/>
      <c r="GW258" s="19"/>
      <c r="GX258" s="19"/>
      <c r="GY258" s="19"/>
      <c r="GZ258" s="19"/>
      <c r="HA258" s="19"/>
      <c r="HB258" s="19"/>
      <c r="HC258" s="19"/>
      <c r="HD258" s="19"/>
      <c r="HE258" s="19"/>
      <c r="HF258" s="19"/>
      <c r="HG258" s="19"/>
      <c r="HH258" s="19"/>
      <c r="HI258" s="19"/>
      <c r="HJ258" s="19"/>
      <c r="HK258" s="19"/>
      <c r="HL258" s="19"/>
      <c r="HM258" s="19"/>
      <c r="HN258" s="19"/>
      <c r="HO258" s="19"/>
      <c r="HP258" s="19"/>
      <c r="HQ258" s="19"/>
      <c r="HR258" s="19"/>
      <c r="HS258" s="19"/>
      <c r="HT258" s="19"/>
      <c r="HU258" s="19"/>
      <c r="HV258" s="19"/>
      <c r="HW258" s="19"/>
      <c r="HX258" s="19"/>
    </row>
    <row r="259" spans="1:232" s="11" customFormat="1" ht="19.95" customHeight="1">
      <c r="A259" s="41" t="s">
        <v>554</v>
      </c>
      <c r="B259" s="41"/>
      <c r="C259" s="41"/>
      <c r="D259" s="12"/>
      <c r="E259" s="10">
        <f>E260+E262+E270+E274</f>
        <v>28864</v>
      </c>
    </row>
    <row r="260" spans="1:232" s="11" customFormat="1" ht="19.95" customHeight="1">
      <c r="A260" s="42" t="s">
        <v>14</v>
      </c>
      <c r="B260" s="43"/>
      <c r="C260" s="44"/>
      <c r="D260" s="12"/>
      <c r="E260" s="10">
        <f>SUM(E261)</f>
        <v>2900</v>
      </c>
    </row>
    <row r="261" spans="1:232" s="11" customFormat="1" ht="19.95" customHeight="1">
      <c r="A261" s="16">
        <v>202</v>
      </c>
      <c r="B261" s="17" t="s">
        <v>555</v>
      </c>
      <c r="C261" s="18" t="s">
        <v>167</v>
      </c>
      <c r="D261" s="12">
        <v>2146901</v>
      </c>
      <c r="E261" s="15">
        <v>2900</v>
      </c>
    </row>
    <row r="262" spans="1:232" s="9" customFormat="1" ht="19.95" customHeight="1">
      <c r="A262" s="48" t="s">
        <v>759</v>
      </c>
      <c r="B262" s="48"/>
      <c r="C262" s="48"/>
      <c r="D262" s="12"/>
      <c r="E262" s="8">
        <f>SUM(E263:E269)</f>
        <v>22535</v>
      </c>
    </row>
    <row r="263" spans="1:232" s="20" customFormat="1" ht="19.95" customHeight="1">
      <c r="A263" s="16">
        <v>203</v>
      </c>
      <c r="B263" s="17" t="s">
        <v>556</v>
      </c>
      <c r="C263" s="18" t="s">
        <v>164</v>
      </c>
      <c r="D263" s="38">
        <v>2146901</v>
      </c>
      <c r="E263" s="15">
        <v>15327</v>
      </c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  <c r="AE263" s="19"/>
      <c r="AF263" s="19"/>
      <c r="AG263" s="19"/>
      <c r="AH263" s="19"/>
      <c r="AI263" s="19"/>
      <c r="AJ263" s="19"/>
      <c r="AK263" s="19"/>
      <c r="AL263" s="19"/>
      <c r="AM263" s="19"/>
      <c r="AN263" s="19"/>
      <c r="AO263" s="19"/>
      <c r="AP263" s="19"/>
      <c r="AQ263" s="19"/>
      <c r="AR263" s="19"/>
      <c r="AS263" s="19"/>
      <c r="AT263" s="19"/>
      <c r="AU263" s="19"/>
      <c r="AV263" s="19"/>
      <c r="AW263" s="19"/>
      <c r="AX263" s="19"/>
      <c r="AY263" s="19"/>
      <c r="AZ263" s="19"/>
      <c r="BA263" s="19"/>
      <c r="BB263" s="19"/>
      <c r="BC263" s="19"/>
      <c r="BD263" s="19"/>
      <c r="BE263" s="19"/>
      <c r="BF263" s="19"/>
      <c r="BG263" s="19"/>
      <c r="BH263" s="19"/>
      <c r="BI263" s="19"/>
      <c r="BJ263" s="19"/>
      <c r="BK263" s="19"/>
      <c r="BL263" s="19"/>
      <c r="BM263" s="19"/>
      <c r="BN263" s="19"/>
      <c r="BO263" s="19"/>
      <c r="BP263" s="19"/>
      <c r="BQ263" s="19"/>
      <c r="BR263" s="19"/>
      <c r="BS263" s="19"/>
      <c r="BT263" s="19"/>
      <c r="BU263" s="19"/>
      <c r="BV263" s="19"/>
      <c r="BW263" s="19"/>
      <c r="BX263" s="19"/>
      <c r="BY263" s="19"/>
      <c r="BZ263" s="19"/>
      <c r="CA263" s="19"/>
      <c r="CB263" s="19"/>
      <c r="CC263" s="19"/>
      <c r="CD263" s="19"/>
      <c r="CE263" s="19"/>
      <c r="CF263" s="19"/>
      <c r="CG263" s="19"/>
      <c r="CH263" s="19"/>
      <c r="CI263" s="19"/>
      <c r="CJ263" s="19"/>
      <c r="CK263" s="19"/>
      <c r="CL263" s="19"/>
      <c r="CM263" s="19"/>
      <c r="CN263" s="19"/>
      <c r="CO263" s="19"/>
      <c r="CP263" s="19"/>
      <c r="CQ263" s="19"/>
      <c r="CR263" s="19"/>
      <c r="CS263" s="19"/>
      <c r="CT263" s="19"/>
      <c r="CU263" s="19"/>
      <c r="CV263" s="19"/>
      <c r="CW263" s="19"/>
      <c r="CX263" s="19"/>
      <c r="CY263" s="19"/>
      <c r="CZ263" s="19"/>
      <c r="DA263" s="19"/>
      <c r="DB263" s="19"/>
      <c r="DC263" s="19"/>
      <c r="DD263" s="19"/>
      <c r="DE263" s="19"/>
      <c r="DF263" s="19"/>
      <c r="DG263" s="19"/>
      <c r="DH263" s="19"/>
      <c r="DI263" s="19"/>
      <c r="DJ263" s="19"/>
      <c r="DK263" s="19"/>
      <c r="DL263" s="19"/>
      <c r="DM263" s="19"/>
      <c r="DN263" s="19"/>
      <c r="DO263" s="19"/>
      <c r="DP263" s="19"/>
      <c r="DQ263" s="19"/>
      <c r="DR263" s="19"/>
      <c r="DS263" s="19"/>
      <c r="DT263" s="19"/>
      <c r="DU263" s="19"/>
      <c r="DV263" s="19"/>
      <c r="DW263" s="19"/>
      <c r="DX263" s="19"/>
      <c r="DY263" s="19"/>
      <c r="DZ263" s="19"/>
      <c r="EA263" s="19"/>
      <c r="EB263" s="19"/>
      <c r="EC263" s="19"/>
      <c r="ED263" s="19"/>
      <c r="EE263" s="19"/>
      <c r="EF263" s="19"/>
      <c r="EG263" s="19"/>
      <c r="EH263" s="19"/>
      <c r="EI263" s="19"/>
      <c r="EJ263" s="19"/>
      <c r="EK263" s="19"/>
      <c r="EL263" s="19"/>
      <c r="EM263" s="19"/>
      <c r="EN263" s="19"/>
      <c r="EO263" s="19"/>
      <c r="EP263" s="19"/>
      <c r="EQ263" s="19"/>
      <c r="ER263" s="19"/>
      <c r="ES263" s="19"/>
      <c r="ET263" s="19"/>
      <c r="EU263" s="19"/>
      <c r="EV263" s="19"/>
      <c r="EW263" s="19"/>
      <c r="EX263" s="19"/>
      <c r="EY263" s="19"/>
      <c r="EZ263" s="19"/>
      <c r="FA263" s="19"/>
      <c r="FB263" s="19"/>
      <c r="FC263" s="19"/>
      <c r="FD263" s="19"/>
      <c r="FE263" s="19"/>
      <c r="FF263" s="19"/>
      <c r="FG263" s="19"/>
      <c r="FH263" s="19"/>
      <c r="FI263" s="19"/>
      <c r="FJ263" s="19"/>
      <c r="FK263" s="19"/>
      <c r="FL263" s="19"/>
      <c r="FM263" s="19"/>
      <c r="FN263" s="19"/>
      <c r="FO263" s="19"/>
      <c r="FP263" s="19"/>
      <c r="FQ263" s="19"/>
      <c r="FR263" s="19"/>
      <c r="FS263" s="19"/>
      <c r="FT263" s="19"/>
      <c r="FU263" s="19"/>
      <c r="FV263" s="19"/>
      <c r="FW263" s="19"/>
      <c r="FX263" s="19"/>
      <c r="FY263" s="19"/>
      <c r="FZ263" s="19"/>
      <c r="GA263" s="19"/>
      <c r="GB263" s="19"/>
      <c r="GC263" s="19"/>
      <c r="GD263" s="19"/>
      <c r="GE263" s="19"/>
      <c r="GF263" s="19"/>
      <c r="GG263" s="19"/>
      <c r="GH263" s="19"/>
      <c r="GI263" s="19"/>
      <c r="GJ263" s="19"/>
      <c r="GK263" s="19"/>
      <c r="GL263" s="19"/>
      <c r="GM263" s="19"/>
      <c r="GN263" s="19"/>
      <c r="GO263" s="19"/>
      <c r="GP263" s="19"/>
      <c r="GQ263" s="19"/>
      <c r="GR263" s="19"/>
      <c r="GS263" s="19"/>
      <c r="GT263" s="19"/>
      <c r="GU263" s="19"/>
      <c r="GV263" s="19"/>
      <c r="GW263" s="19"/>
      <c r="GX263" s="19"/>
      <c r="GY263" s="19"/>
      <c r="GZ263" s="19"/>
      <c r="HA263" s="19"/>
      <c r="HB263" s="19"/>
      <c r="HC263" s="19"/>
      <c r="HD263" s="19"/>
      <c r="HE263" s="19"/>
      <c r="HF263" s="19"/>
      <c r="HG263" s="19"/>
      <c r="HH263" s="19"/>
      <c r="HI263" s="19"/>
      <c r="HJ263" s="19"/>
      <c r="HK263" s="19"/>
      <c r="HL263" s="19"/>
      <c r="HM263" s="19"/>
      <c r="HN263" s="19"/>
      <c r="HO263" s="19"/>
      <c r="HP263" s="19"/>
      <c r="HQ263" s="19"/>
      <c r="HR263" s="19"/>
      <c r="HS263" s="19"/>
      <c r="HT263" s="19"/>
      <c r="HU263" s="19"/>
      <c r="HV263" s="19"/>
      <c r="HW263" s="19"/>
      <c r="HX263" s="19"/>
    </row>
    <row r="264" spans="1:232" s="20" customFormat="1" ht="19.95" customHeight="1">
      <c r="A264" s="16">
        <v>204</v>
      </c>
      <c r="B264" s="17" t="s">
        <v>555</v>
      </c>
      <c r="C264" s="18" t="s">
        <v>165</v>
      </c>
      <c r="D264" s="39"/>
      <c r="E264" s="15">
        <v>2996</v>
      </c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  <c r="AC264" s="19"/>
      <c r="AD264" s="19"/>
      <c r="AE264" s="19"/>
      <c r="AF264" s="19"/>
      <c r="AG264" s="19"/>
      <c r="AH264" s="19"/>
      <c r="AI264" s="19"/>
      <c r="AJ264" s="19"/>
      <c r="AK264" s="19"/>
      <c r="AL264" s="19"/>
      <c r="AM264" s="19"/>
      <c r="AN264" s="19"/>
      <c r="AO264" s="19"/>
      <c r="AP264" s="19"/>
      <c r="AQ264" s="19"/>
      <c r="AR264" s="19"/>
      <c r="AS264" s="19"/>
      <c r="AT264" s="19"/>
      <c r="AU264" s="19"/>
      <c r="AV264" s="19"/>
      <c r="AW264" s="19"/>
      <c r="AX264" s="19"/>
      <c r="AY264" s="19"/>
      <c r="AZ264" s="19"/>
      <c r="BA264" s="19"/>
      <c r="BB264" s="19"/>
      <c r="BC264" s="19"/>
      <c r="BD264" s="19"/>
      <c r="BE264" s="19"/>
      <c r="BF264" s="19"/>
      <c r="BG264" s="19"/>
      <c r="BH264" s="19"/>
      <c r="BI264" s="19"/>
      <c r="BJ264" s="19"/>
      <c r="BK264" s="19"/>
      <c r="BL264" s="19"/>
      <c r="BM264" s="19"/>
      <c r="BN264" s="19"/>
      <c r="BO264" s="19"/>
      <c r="BP264" s="19"/>
      <c r="BQ264" s="19"/>
      <c r="BR264" s="19"/>
      <c r="BS264" s="19"/>
      <c r="BT264" s="19"/>
      <c r="BU264" s="19"/>
      <c r="BV264" s="19"/>
      <c r="BW264" s="19"/>
      <c r="BX264" s="19"/>
      <c r="BY264" s="19"/>
      <c r="BZ264" s="19"/>
      <c r="CA264" s="19"/>
      <c r="CB264" s="19"/>
      <c r="CC264" s="19"/>
      <c r="CD264" s="19"/>
      <c r="CE264" s="19"/>
      <c r="CF264" s="19"/>
      <c r="CG264" s="19"/>
      <c r="CH264" s="19"/>
      <c r="CI264" s="19"/>
      <c r="CJ264" s="19"/>
      <c r="CK264" s="19"/>
      <c r="CL264" s="19"/>
      <c r="CM264" s="19"/>
      <c r="CN264" s="19"/>
      <c r="CO264" s="19"/>
      <c r="CP264" s="19"/>
      <c r="CQ264" s="19"/>
      <c r="CR264" s="19"/>
      <c r="CS264" s="19"/>
      <c r="CT264" s="19"/>
      <c r="CU264" s="19"/>
      <c r="CV264" s="19"/>
      <c r="CW264" s="19"/>
      <c r="CX264" s="19"/>
      <c r="CY264" s="19"/>
      <c r="CZ264" s="19"/>
      <c r="DA264" s="19"/>
      <c r="DB264" s="19"/>
      <c r="DC264" s="19"/>
      <c r="DD264" s="19"/>
      <c r="DE264" s="19"/>
      <c r="DF264" s="19"/>
      <c r="DG264" s="19"/>
      <c r="DH264" s="19"/>
      <c r="DI264" s="19"/>
      <c r="DJ264" s="19"/>
      <c r="DK264" s="19"/>
      <c r="DL264" s="19"/>
      <c r="DM264" s="19"/>
      <c r="DN264" s="19"/>
      <c r="DO264" s="19"/>
      <c r="DP264" s="19"/>
      <c r="DQ264" s="19"/>
      <c r="DR264" s="19"/>
      <c r="DS264" s="19"/>
      <c r="DT264" s="19"/>
      <c r="DU264" s="19"/>
      <c r="DV264" s="19"/>
      <c r="DW264" s="19"/>
      <c r="DX264" s="19"/>
      <c r="DY264" s="19"/>
      <c r="DZ264" s="19"/>
      <c r="EA264" s="19"/>
      <c r="EB264" s="19"/>
      <c r="EC264" s="19"/>
      <c r="ED264" s="19"/>
      <c r="EE264" s="19"/>
      <c r="EF264" s="19"/>
      <c r="EG264" s="19"/>
      <c r="EH264" s="19"/>
      <c r="EI264" s="19"/>
      <c r="EJ264" s="19"/>
      <c r="EK264" s="19"/>
      <c r="EL264" s="19"/>
      <c r="EM264" s="19"/>
      <c r="EN264" s="19"/>
      <c r="EO264" s="19"/>
      <c r="EP264" s="19"/>
      <c r="EQ264" s="19"/>
      <c r="ER264" s="19"/>
      <c r="ES264" s="19"/>
      <c r="ET264" s="19"/>
      <c r="EU264" s="19"/>
      <c r="EV264" s="19"/>
      <c r="EW264" s="19"/>
      <c r="EX264" s="19"/>
      <c r="EY264" s="19"/>
      <c r="EZ264" s="19"/>
      <c r="FA264" s="19"/>
      <c r="FB264" s="19"/>
      <c r="FC264" s="19"/>
      <c r="FD264" s="19"/>
      <c r="FE264" s="19"/>
      <c r="FF264" s="19"/>
      <c r="FG264" s="19"/>
      <c r="FH264" s="19"/>
      <c r="FI264" s="19"/>
      <c r="FJ264" s="19"/>
      <c r="FK264" s="19"/>
      <c r="FL264" s="19"/>
      <c r="FM264" s="19"/>
      <c r="FN264" s="19"/>
      <c r="FO264" s="19"/>
      <c r="FP264" s="19"/>
      <c r="FQ264" s="19"/>
      <c r="FR264" s="19"/>
      <c r="FS264" s="19"/>
      <c r="FT264" s="19"/>
      <c r="FU264" s="19"/>
      <c r="FV264" s="19"/>
      <c r="FW264" s="19"/>
      <c r="FX264" s="19"/>
      <c r="FY264" s="19"/>
      <c r="FZ264" s="19"/>
      <c r="GA264" s="19"/>
      <c r="GB264" s="19"/>
      <c r="GC264" s="19"/>
      <c r="GD264" s="19"/>
      <c r="GE264" s="19"/>
      <c r="GF264" s="19"/>
      <c r="GG264" s="19"/>
      <c r="GH264" s="19"/>
      <c r="GI264" s="19"/>
      <c r="GJ264" s="19"/>
      <c r="GK264" s="19"/>
      <c r="GL264" s="19"/>
      <c r="GM264" s="19"/>
      <c r="GN264" s="19"/>
      <c r="GO264" s="19"/>
      <c r="GP264" s="19"/>
      <c r="GQ264" s="19"/>
      <c r="GR264" s="19"/>
      <c r="GS264" s="19"/>
      <c r="GT264" s="19"/>
      <c r="GU264" s="19"/>
      <c r="GV264" s="19"/>
      <c r="GW264" s="19"/>
      <c r="GX264" s="19"/>
      <c r="GY264" s="19"/>
      <c r="GZ264" s="19"/>
      <c r="HA264" s="19"/>
      <c r="HB264" s="19"/>
      <c r="HC264" s="19"/>
      <c r="HD264" s="19"/>
      <c r="HE264" s="19"/>
      <c r="HF264" s="19"/>
      <c r="HG264" s="19"/>
      <c r="HH264" s="19"/>
      <c r="HI264" s="19"/>
      <c r="HJ264" s="19"/>
      <c r="HK264" s="19"/>
      <c r="HL264" s="19"/>
      <c r="HM264" s="19"/>
      <c r="HN264" s="19"/>
      <c r="HO264" s="19"/>
      <c r="HP264" s="19"/>
      <c r="HQ264" s="19"/>
      <c r="HR264" s="19"/>
      <c r="HS264" s="19"/>
      <c r="HT264" s="19"/>
      <c r="HU264" s="19"/>
      <c r="HV264" s="19"/>
      <c r="HW264" s="19"/>
      <c r="HX264" s="19"/>
    </row>
    <row r="265" spans="1:232" s="20" customFormat="1" ht="19.95" customHeight="1">
      <c r="A265" s="16">
        <v>205</v>
      </c>
      <c r="B265" s="17" t="s">
        <v>555</v>
      </c>
      <c r="C265" s="18" t="s">
        <v>166</v>
      </c>
      <c r="D265" s="39"/>
      <c r="E265" s="15">
        <v>1000</v>
      </c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  <c r="AC265" s="19"/>
      <c r="AD265" s="19"/>
      <c r="AE265" s="19"/>
      <c r="AF265" s="19"/>
      <c r="AG265" s="19"/>
      <c r="AH265" s="19"/>
      <c r="AI265" s="19"/>
      <c r="AJ265" s="19"/>
      <c r="AK265" s="19"/>
      <c r="AL265" s="19"/>
      <c r="AM265" s="19"/>
      <c r="AN265" s="19"/>
      <c r="AO265" s="19"/>
      <c r="AP265" s="19"/>
      <c r="AQ265" s="19"/>
      <c r="AR265" s="19"/>
      <c r="AS265" s="19"/>
      <c r="AT265" s="19"/>
      <c r="AU265" s="19"/>
      <c r="AV265" s="19"/>
      <c r="AW265" s="19"/>
      <c r="AX265" s="19"/>
      <c r="AY265" s="19"/>
      <c r="AZ265" s="19"/>
      <c r="BA265" s="19"/>
      <c r="BB265" s="19"/>
      <c r="BC265" s="19"/>
      <c r="BD265" s="19"/>
      <c r="BE265" s="19"/>
      <c r="BF265" s="19"/>
      <c r="BG265" s="19"/>
      <c r="BH265" s="19"/>
      <c r="BI265" s="19"/>
      <c r="BJ265" s="19"/>
      <c r="BK265" s="19"/>
      <c r="BL265" s="19"/>
      <c r="BM265" s="19"/>
      <c r="BN265" s="19"/>
      <c r="BO265" s="19"/>
      <c r="BP265" s="19"/>
      <c r="BQ265" s="19"/>
      <c r="BR265" s="19"/>
      <c r="BS265" s="19"/>
      <c r="BT265" s="19"/>
      <c r="BU265" s="19"/>
      <c r="BV265" s="19"/>
      <c r="BW265" s="19"/>
      <c r="BX265" s="19"/>
      <c r="BY265" s="19"/>
      <c r="BZ265" s="19"/>
      <c r="CA265" s="19"/>
      <c r="CB265" s="19"/>
      <c r="CC265" s="19"/>
      <c r="CD265" s="19"/>
      <c r="CE265" s="19"/>
      <c r="CF265" s="19"/>
      <c r="CG265" s="19"/>
      <c r="CH265" s="19"/>
      <c r="CI265" s="19"/>
      <c r="CJ265" s="19"/>
      <c r="CK265" s="19"/>
      <c r="CL265" s="19"/>
      <c r="CM265" s="19"/>
      <c r="CN265" s="19"/>
      <c r="CO265" s="19"/>
      <c r="CP265" s="19"/>
      <c r="CQ265" s="19"/>
      <c r="CR265" s="19"/>
      <c r="CS265" s="19"/>
      <c r="CT265" s="19"/>
      <c r="CU265" s="19"/>
      <c r="CV265" s="19"/>
      <c r="CW265" s="19"/>
      <c r="CX265" s="19"/>
      <c r="CY265" s="19"/>
      <c r="CZ265" s="19"/>
      <c r="DA265" s="19"/>
      <c r="DB265" s="19"/>
      <c r="DC265" s="19"/>
      <c r="DD265" s="19"/>
      <c r="DE265" s="19"/>
      <c r="DF265" s="19"/>
      <c r="DG265" s="19"/>
      <c r="DH265" s="19"/>
      <c r="DI265" s="19"/>
      <c r="DJ265" s="19"/>
      <c r="DK265" s="19"/>
      <c r="DL265" s="19"/>
      <c r="DM265" s="19"/>
      <c r="DN265" s="19"/>
      <c r="DO265" s="19"/>
      <c r="DP265" s="19"/>
      <c r="DQ265" s="19"/>
      <c r="DR265" s="19"/>
      <c r="DS265" s="19"/>
      <c r="DT265" s="19"/>
      <c r="DU265" s="19"/>
      <c r="DV265" s="19"/>
      <c r="DW265" s="19"/>
      <c r="DX265" s="19"/>
      <c r="DY265" s="19"/>
      <c r="DZ265" s="19"/>
      <c r="EA265" s="19"/>
      <c r="EB265" s="19"/>
      <c r="EC265" s="19"/>
      <c r="ED265" s="19"/>
      <c r="EE265" s="19"/>
      <c r="EF265" s="19"/>
      <c r="EG265" s="19"/>
      <c r="EH265" s="19"/>
      <c r="EI265" s="19"/>
      <c r="EJ265" s="19"/>
      <c r="EK265" s="19"/>
      <c r="EL265" s="19"/>
      <c r="EM265" s="19"/>
      <c r="EN265" s="19"/>
      <c r="EO265" s="19"/>
      <c r="EP265" s="19"/>
      <c r="EQ265" s="19"/>
      <c r="ER265" s="19"/>
      <c r="ES265" s="19"/>
      <c r="ET265" s="19"/>
      <c r="EU265" s="19"/>
      <c r="EV265" s="19"/>
      <c r="EW265" s="19"/>
      <c r="EX265" s="19"/>
      <c r="EY265" s="19"/>
      <c r="EZ265" s="19"/>
      <c r="FA265" s="19"/>
      <c r="FB265" s="19"/>
      <c r="FC265" s="19"/>
      <c r="FD265" s="19"/>
      <c r="FE265" s="19"/>
      <c r="FF265" s="19"/>
      <c r="FG265" s="19"/>
      <c r="FH265" s="19"/>
      <c r="FI265" s="19"/>
      <c r="FJ265" s="19"/>
      <c r="FK265" s="19"/>
      <c r="FL265" s="19"/>
      <c r="FM265" s="19"/>
      <c r="FN265" s="19"/>
      <c r="FO265" s="19"/>
      <c r="FP265" s="19"/>
      <c r="FQ265" s="19"/>
      <c r="FR265" s="19"/>
      <c r="FS265" s="19"/>
      <c r="FT265" s="19"/>
      <c r="FU265" s="19"/>
      <c r="FV265" s="19"/>
      <c r="FW265" s="19"/>
      <c r="FX265" s="19"/>
      <c r="FY265" s="19"/>
      <c r="FZ265" s="19"/>
      <c r="GA265" s="19"/>
      <c r="GB265" s="19"/>
      <c r="GC265" s="19"/>
      <c r="GD265" s="19"/>
      <c r="GE265" s="19"/>
      <c r="GF265" s="19"/>
      <c r="GG265" s="19"/>
      <c r="GH265" s="19"/>
      <c r="GI265" s="19"/>
      <c r="GJ265" s="19"/>
      <c r="GK265" s="19"/>
      <c r="GL265" s="19"/>
      <c r="GM265" s="19"/>
      <c r="GN265" s="19"/>
      <c r="GO265" s="19"/>
      <c r="GP265" s="19"/>
      <c r="GQ265" s="19"/>
      <c r="GR265" s="19"/>
      <c r="GS265" s="19"/>
      <c r="GT265" s="19"/>
      <c r="GU265" s="19"/>
      <c r="GV265" s="19"/>
      <c r="GW265" s="19"/>
      <c r="GX265" s="19"/>
      <c r="GY265" s="19"/>
      <c r="GZ265" s="19"/>
      <c r="HA265" s="19"/>
      <c r="HB265" s="19"/>
      <c r="HC265" s="19"/>
      <c r="HD265" s="19"/>
      <c r="HE265" s="19"/>
      <c r="HF265" s="19"/>
      <c r="HG265" s="19"/>
      <c r="HH265" s="19"/>
      <c r="HI265" s="19"/>
      <c r="HJ265" s="19"/>
      <c r="HK265" s="19"/>
      <c r="HL265" s="19"/>
      <c r="HM265" s="19"/>
      <c r="HN265" s="19"/>
      <c r="HO265" s="19"/>
      <c r="HP265" s="19"/>
      <c r="HQ265" s="19"/>
      <c r="HR265" s="19"/>
      <c r="HS265" s="19"/>
      <c r="HT265" s="19"/>
      <c r="HU265" s="19"/>
      <c r="HV265" s="19"/>
      <c r="HW265" s="19"/>
      <c r="HX265" s="19"/>
    </row>
    <row r="266" spans="1:232" s="20" customFormat="1" ht="19.95" customHeight="1">
      <c r="A266" s="16">
        <v>206</v>
      </c>
      <c r="B266" s="17" t="s">
        <v>555</v>
      </c>
      <c r="C266" s="18" t="s">
        <v>167</v>
      </c>
      <c r="D266" s="39"/>
      <c r="E266" s="15">
        <v>2500</v>
      </c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  <c r="AC266" s="19"/>
      <c r="AD266" s="19"/>
      <c r="AE266" s="19"/>
      <c r="AF266" s="19"/>
      <c r="AG266" s="19"/>
      <c r="AH266" s="19"/>
      <c r="AI266" s="19"/>
      <c r="AJ266" s="19"/>
      <c r="AK266" s="19"/>
      <c r="AL266" s="19"/>
      <c r="AM266" s="19"/>
      <c r="AN266" s="19"/>
      <c r="AO266" s="19"/>
      <c r="AP266" s="19"/>
      <c r="AQ266" s="19"/>
      <c r="AR266" s="19"/>
      <c r="AS266" s="19"/>
      <c r="AT266" s="19"/>
      <c r="AU266" s="19"/>
      <c r="AV266" s="19"/>
      <c r="AW266" s="19"/>
      <c r="AX266" s="19"/>
      <c r="AY266" s="19"/>
      <c r="AZ266" s="19"/>
      <c r="BA266" s="19"/>
      <c r="BB266" s="19"/>
      <c r="BC266" s="19"/>
      <c r="BD266" s="19"/>
      <c r="BE266" s="19"/>
      <c r="BF266" s="19"/>
      <c r="BG266" s="19"/>
      <c r="BH266" s="19"/>
      <c r="BI266" s="19"/>
      <c r="BJ266" s="19"/>
      <c r="BK266" s="19"/>
      <c r="BL266" s="19"/>
      <c r="BM266" s="19"/>
      <c r="BN266" s="19"/>
      <c r="BO266" s="19"/>
      <c r="BP266" s="19"/>
      <c r="BQ266" s="19"/>
      <c r="BR266" s="19"/>
      <c r="BS266" s="19"/>
      <c r="BT266" s="19"/>
      <c r="BU266" s="19"/>
      <c r="BV266" s="19"/>
      <c r="BW266" s="19"/>
      <c r="BX266" s="19"/>
      <c r="BY266" s="19"/>
      <c r="BZ266" s="19"/>
      <c r="CA266" s="19"/>
      <c r="CB266" s="19"/>
      <c r="CC266" s="19"/>
      <c r="CD266" s="19"/>
      <c r="CE266" s="19"/>
      <c r="CF266" s="19"/>
      <c r="CG266" s="19"/>
      <c r="CH266" s="19"/>
      <c r="CI266" s="19"/>
      <c r="CJ266" s="19"/>
      <c r="CK266" s="19"/>
      <c r="CL266" s="19"/>
      <c r="CM266" s="19"/>
      <c r="CN266" s="19"/>
      <c r="CO266" s="19"/>
      <c r="CP266" s="19"/>
      <c r="CQ266" s="19"/>
      <c r="CR266" s="19"/>
      <c r="CS266" s="19"/>
      <c r="CT266" s="19"/>
      <c r="CU266" s="19"/>
      <c r="CV266" s="19"/>
      <c r="CW266" s="19"/>
      <c r="CX266" s="19"/>
      <c r="CY266" s="19"/>
      <c r="CZ266" s="19"/>
      <c r="DA266" s="19"/>
      <c r="DB266" s="19"/>
      <c r="DC266" s="19"/>
      <c r="DD266" s="19"/>
      <c r="DE266" s="19"/>
      <c r="DF266" s="19"/>
      <c r="DG266" s="19"/>
      <c r="DH266" s="19"/>
      <c r="DI266" s="19"/>
      <c r="DJ266" s="19"/>
      <c r="DK266" s="19"/>
      <c r="DL266" s="19"/>
      <c r="DM266" s="19"/>
      <c r="DN266" s="19"/>
      <c r="DO266" s="19"/>
      <c r="DP266" s="19"/>
      <c r="DQ266" s="19"/>
      <c r="DR266" s="19"/>
      <c r="DS266" s="19"/>
      <c r="DT266" s="19"/>
      <c r="DU266" s="19"/>
      <c r="DV266" s="19"/>
      <c r="DW266" s="19"/>
      <c r="DX266" s="19"/>
      <c r="DY266" s="19"/>
      <c r="DZ266" s="19"/>
      <c r="EA266" s="19"/>
      <c r="EB266" s="19"/>
      <c r="EC266" s="19"/>
      <c r="ED266" s="19"/>
      <c r="EE266" s="19"/>
      <c r="EF266" s="19"/>
      <c r="EG266" s="19"/>
      <c r="EH266" s="19"/>
      <c r="EI266" s="19"/>
      <c r="EJ266" s="19"/>
      <c r="EK266" s="19"/>
      <c r="EL266" s="19"/>
      <c r="EM266" s="19"/>
      <c r="EN266" s="19"/>
      <c r="EO266" s="19"/>
      <c r="EP266" s="19"/>
      <c r="EQ266" s="19"/>
      <c r="ER266" s="19"/>
      <c r="ES266" s="19"/>
      <c r="ET266" s="19"/>
      <c r="EU266" s="19"/>
      <c r="EV266" s="19"/>
      <c r="EW266" s="19"/>
      <c r="EX266" s="19"/>
      <c r="EY266" s="19"/>
      <c r="EZ266" s="19"/>
      <c r="FA266" s="19"/>
      <c r="FB266" s="19"/>
      <c r="FC266" s="19"/>
      <c r="FD266" s="19"/>
      <c r="FE266" s="19"/>
      <c r="FF266" s="19"/>
      <c r="FG266" s="19"/>
      <c r="FH266" s="19"/>
      <c r="FI266" s="19"/>
      <c r="FJ266" s="19"/>
      <c r="FK266" s="19"/>
      <c r="FL266" s="19"/>
      <c r="FM266" s="19"/>
      <c r="FN266" s="19"/>
      <c r="FO266" s="19"/>
      <c r="FP266" s="19"/>
      <c r="FQ266" s="19"/>
      <c r="FR266" s="19"/>
      <c r="FS266" s="19"/>
      <c r="FT266" s="19"/>
      <c r="FU266" s="19"/>
      <c r="FV266" s="19"/>
      <c r="FW266" s="19"/>
      <c r="FX266" s="19"/>
      <c r="FY266" s="19"/>
      <c r="FZ266" s="19"/>
      <c r="GA266" s="19"/>
      <c r="GB266" s="19"/>
      <c r="GC266" s="19"/>
      <c r="GD266" s="19"/>
      <c r="GE266" s="19"/>
      <c r="GF266" s="19"/>
      <c r="GG266" s="19"/>
      <c r="GH266" s="19"/>
      <c r="GI266" s="19"/>
      <c r="GJ266" s="19"/>
      <c r="GK266" s="19"/>
      <c r="GL266" s="19"/>
      <c r="GM266" s="19"/>
      <c r="GN266" s="19"/>
      <c r="GO266" s="19"/>
      <c r="GP266" s="19"/>
      <c r="GQ266" s="19"/>
      <c r="GR266" s="19"/>
      <c r="GS266" s="19"/>
      <c r="GT266" s="19"/>
      <c r="GU266" s="19"/>
      <c r="GV266" s="19"/>
      <c r="GW266" s="19"/>
      <c r="GX266" s="19"/>
      <c r="GY266" s="19"/>
      <c r="GZ266" s="19"/>
      <c r="HA266" s="19"/>
      <c r="HB266" s="19"/>
      <c r="HC266" s="19"/>
      <c r="HD266" s="19"/>
      <c r="HE266" s="19"/>
      <c r="HF266" s="19"/>
      <c r="HG266" s="19"/>
      <c r="HH266" s="19"/>
      <c r="HI266" s="19"/>
      <c r="HJ266" s="19"/>
      <c r="HK266" s="19"/>
      <c r="HL266" s="19"/>
      <c r="HM266" s="19"/>
      <c r="HN266" s="19"/>
      <c r="HO266" s="19"/>
      <c r="HP266" s="19"/>
      <c r="HQ266" s="19"/>
      <c r="HR266" s="19"/>
      <c r="HS266" s="19"/>
      <c r="HT266" s="19"/>
      <c r="HU266" s="19"/>
      <c r="HV266" s="19"/>
      <c r="HW266" s="19"/>
      <c r="HX266" s="19"/>
    </row>
    <row r="267" spans="1:232" s="20" customFormat="1" ht="19.95" customHeight="1">
      <c r="A267" s="16">
        <v>207</v>
      </c>
      <c r="B267" s="17" t="s">
        <v>557</v>
      </c>
      <c r="C267" s="18" t="s">
        <v>168</v>
      </c>
      <c r="D267" s="39"/>
      <c r="E267" s="15">
        <v>142</v>
      </c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  <c r="AC267" s="19"/>
      <c r="AD267" s="19"/>
      <c r="AE267" s="19"/>
      <c r="AF267" s="19"/>
      <c r="AG267" s="19"/>
      <c r="AH267" s="19"/>
      <c r="AI267" s="19"/>
      <c r="AJ267" s="19"/>
      <c r="AK267" s="19"/>
      <c r="AL267" s="19"/>
      <c r="AM267" s="19"/>
      <c r="AN267" s="19"/>
      <c r="AO267" s="19"/>
      <c r="AP267" s="19"/>
      <c r="AQ267" s="19"/>
      <c r="AR267" s="19"/>
      <c r="AS267" s="19"/>
      <c r="AT267" s="19"/>
      <c r="AU267" s="19"/>
      <c r="AV267" s="19"/>
      <c r="AW267" s="19"/>
      <c r="AX267" s="19"/>
      <c r="AY267" s="19"/>
      <c r="AZ267" s="19"/>
      <c r="BA267" s="19"/>
      <c r="BB267" s="19"/>
      <c r="BC267" s="19"/>
      <c r="BD267" s="19"/>
      <c r="BE267" s="19"/>
      <c r="BF267" s="19"/>
      <c r="BG267" s="19"/>
      <c r="BH267" s="19"/>
      <c r="BI267" s="19"/>
      <c r="BJ267" s="19"/>
      <c r="BK267" s="19"/>
      <c r="BL267" s="19"/>
      <c r="BM267" s="19"/>
      <c r="BN267" s="19"/>
      <c r="BO267" s="19"/>
      <c r="BP267" s="19"/>
      <c r="BQ267" s="19"/>
      <c r="BR267" s="19"/>
      <c r="BS267" s="19"/>
      <c r="BT267" s="19"/>
      <c r="BU267" s="19"/>
      <c r="BV267" s="19"/>
      <c r="BW267" s="19"/>
      <c r="BX267" s="19"/>
      <c r="BY267" s="19"/>
      <c r="BZ267" s="19"/>
      <c r="CA267" s="19"/>
      <c r="CB267" s="19"/>
      <c r="CC267" s="19"/>
      <c r="CD267" s="19"/>
      <c r="CE267" s="19"/>
      <c r="CF267" s="19"/>
      <c r="CG267" s="19"/>
      <c r="CH267" s="19"/>
      <c r="CI267" s="19"/>
      <c r="CJ267" s="19"/>
      <c r="CK267" s="19"/>
      <c r="CL267" s="19"/>
      <c r="CM267" s="19"/>
      <c r="CN267" s="19"/>
      <c r="CO267" s="19"/>
      <c r="CP267" s="19"/>
      <c r="CQ267" s="19"/>
      <c r="CR267" s="19"/>
      <c r="CS267" s="19"/>
      <c r="CT267" s="19"/>
      <c r="CU267" s="19"/>
      <c r="CV267" s="19"/>
      <c r="CW267" s="19"/>
      <c r="CX267" s="19"/>
      <c r="CY267" s="19"/>
      <c r="CZ267" s="19"/>
      <c r="DA267" s="19"/>
      <c r="DB267" s="19"/>
      <c r="DC267" s="19"/>
      <c r="DD267" s="19"/>
      <c r="DE267" s="19"/>
      <c r="DF267" s="19"/>
      <c r="DG267" s="19"/>
      <c r="DH267" s="19"/>
      <c r="DI267" s="19"/>
      <c r="DJ267" s="19"/>
      <c r="DK267" s="19"/>
      <c r="DL267" s="19"/>
      <c r="DM267" s="19"/>
      <c r="DN267" s="19"/>
      <c r="DO267" s="19"/>
      <c r="DP267" s="19"/>
      <c r="DQ267" s="19"/>
      <c r="DR267" s="19"/>
      <c r="DS267" s="19"/>
      <c r="DT267" s="19"/>
      <c r="DU267" s="19"/>
      <c r="DV267" s="19"/>
      <c r="DW267" s="19"/>
      <c r="DX267" s="19"/>
      <c r="DY267" s="19"/>
      <c r="DZ267" s="19"/>
      <c r="EA267" s="19"/>
      <c r="EB267" s="19"/>
      <c r="EC267" s="19"/>
      <c r="ED267" s="19"/>
      <c r="EE267" s="19"/>
      <c r="EF267" s="19"/>
      <c r="EG267" s="19"/>
      <c r="EH267" s="19"/>
      <c r="EI267" s="19"/>
      <c r="EJ267" s="19"/>
      <c r="EK267" s="19"/>
      <c r="EL267" s="19"/>
      <c r="EM267" s="19"/>
      <c r="EN267" s="19"/>
      <c r="EO267" s="19"/>
      <c r="EP267" s="19"/>
      <c r="EQ267" s="19"/>
      <c r="ER267" s="19"/>
      <c r="ES267" s="19"/>
      <c r="ET267" s="19"/>
      <c r="EU267" s="19"/>
      <c r="EV267" s="19"/>
      <c r="EW267" s="19"/>
      <c r="EX267" s="19"/>
      <c r="EY267" s="19"/>
      <c r="EZ267" s="19"/>
      <c r="FA267" s="19"/>
      <c r="FB267" s="19"/>
      <c r="FC267" s="19"/>
      <c r="FD267" s="19"/>
      <c r="FE267" s="19"/>
      <c r="FF267" s="19"/>
      <c r="FG267" s="19"/>
      <c r="FH267" s="19"/>
      <c r="FI267" s="19"/>
      <c r="FJ267" s="19"/>
      <c r="FK267" s="19"/>
      <c r="FL267" s="19"/>
      <c r="FM267" s="19"/>
      <c r="FN267" s="19"/>
      <c r="FO267" s="19"/>
      <c r="FP267" s="19"/>
      <c r="FQ267" s="19"/>
      <c r="FR267" s="19"/>
      <c r="FS267" s="19"/>
      <c r="FT267" s="19"/>
      <c r="FU267" s="19"/>
      <c r="FV267" s="19"/>
      <c r="FW267" s="19"/>
      <c r="FX267" s="19"/>
      <c r="FY267" s="19"/>
      <c r="FZ267" s="19"/>
      <c r="GA267" s="19"/>
      <c r="GB267" s="19"/>
      <c r="GC267" s="19"/>
      <c r="GD267" s="19"/>
      <c r="GE267" s="19"/>
      <c r="GF267" s="19"/>
      <c r="GG267" s="19"/>
      <c r="GH267" s="19"/>
      <c r="GI267" s="19"/>
      <c r="GJ267" s="19"/>
      <c r="GK267" s="19"/>
      <c r="GL267" s="19"/>
      <c r="GM267" s="19"/>
      <c r="GN267" s="19"/>
      <c r="GO267" s="19"/>
      <c r="GP267" s="19"/>
      <c r="GQ267" s="19"/>
      <c r="GR267" s="19"/>
      <c r="GS267" s="19"/>
      <c r="GT267" s="19"/>
      <c r="GU267" s="19"/>
      <c r="GV267" s="19"/>
      <c r="GW267" s="19"/>
      <c r="GX267" s="19"/>
      <c r="GY267" s="19"/>
      <c r="GZ267" s="19"/>
      <c r="HA267" s="19"/>
      <c r="HB267" s="19"/>
      <c r="HC267" s="19"/>
      <c r="HD267" s="19"/>
      <c r="HE267" s="19"/>
      <c r="HF267" s="19"/>
      <c r="HG267" s="19"/>
      <c r="HH267" s="19"/>
      <c r="HI267" s="19"/>
      <c r="HJ267" s="19"/>
      <c r="HK267" s="19"/>
      <c r="HL267" s="19"/>
      <c r="HM267" s="19"/>
      <c r="HN267" s="19"/>
      <c r="HO267" s="19"/>
      <c r="HP267" s="19"/>
      <c r="HQ267" s="19"/>
      <c r="HR267" s="19"/>
      <c r="HS267" s="19"/>
      <c r="HT267" s="19"/>
      <c r="HU267" s="19"/>
      <c r="HV267" s="19"/>
      <c r="HW267" s="19"/>
      <c r="HX267" s="19"/>
    </row>
    <row r="268" spans="1:232" s="20" customFormat="1" ht="19.95" customHeight="1">
      <c r="A268" s="16">
        <v>208</v>
      </c>
      <c r="B268" s="17" t="s">
        <v>558</v>
      </c>
      <c r="C268" s="18" t="s">
        <v>169</v>
      </c>
      <c r="D268" s="39"/>
      <c r="E268" s="15">
        <v>203</v>
      </c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  <c r="AC268" s="19"/>
      <c r="AD268" s="19"/>
      <c r="AE268" s="19"/>
      <c r="AF268" s="19"/>
      <c r="AG268" s="19"/>
      <c r="AH268" s="19"/>
      <c r="AI268" s="19"/>
      <c r="AJ268" s="19"/>
      <c r="AK268" s="19"/>
      <c r="AL268" s="19"/>
      <c r="AM268" s="19"/>
      <c r="AN268" s="19"/>
      <c r="AO268" s="19"/>
      <c r="AP268" s="19"/>
      <c r="AQ268" s="19"/>
      <c r="AR268" s="19"/>
      <c r="AS268" s="19"/>
      <c r="AT268" s="19"/>
      <c r="AU268" s="19"/>
      <c r="AV268" s="19"/>
      <c r="AW268" s="19"/>
      <c r="AX268" s="19"/>
      <c r="AY268" s="19"/>
      <c r="AZ268" s="19"/>
      <c r="BA268" s="19"/>
      <c r="BB268" s="19"/>
      <c r="BC268" s="19"/>
      <c r="BD268" s="19"/>
      <c r="BE268" s="19"/>
      <c r="BF268" s="19"/>
      <c r="BG268" s="19"/>
      <c r="BH268" s="19"/>
      <c r="BI268" s="19"/>
      <c r="BJ268" s="19"/>
      <c r="BK268" s="19"/>
      <c r="BL268" s="19"/>
      <c r="BM268" s="19"/>
      <c r="BN268" s="19"/>
      <c r="BO268" s="19"/>
      <c r="BP268" s="19"/>
      <c r="BQ268" s="19"/>
      <c r="BR268" s="19"/>
      <c r="BS268" s="19"/>
      <c r="BT268" s="19"/>
      <c r="BU268" s="19"/>
      <c r="BV268" s="19"/>
      <c r="BW268" s="19"/>
      <c r="BX268" s="19"/>
      <c r="BY268" s="19"/>
      <c r="BZ268" s="19"/>
      <c r="CA268" s="19"/>
      <c r="CB268" s="19"/>
      <c r="CC268" s="19"/>
      <c r="CD268" s="19"/>
      <c r="CE268" s="19"/>
      <c r="CF268" s="19"/>
      <c r="CG268" s="19"/>
      <c r="CH268" s="19"/>
      <c r="CI268" s="19"/>
      <c r="CJ268" s="19"/>
      <c r="CK268" s="19"/>
      <c r="CL268" s="19"/>
      <c r="CM268" s="19"/>
      <c r="CN268" s="19"/>
      <c r="CO268" s="19"/>
      <c r="CP268" s="19"/>
      <c r="CQ268" s="19"/>
      <c r="CR268" s="19"/>
      <c r="CS268" s="19"/>
      <c r="CT268" s="19"/>
      <c r="CU268" s="19"/>
      <c r="CV268" s="19"/>
      <c r="CW268" s="19"/>
      <c r="CX268" s="19"/>
      <c r="CY268" s="19"/>
      <c r="CZ268" s="19"/>
      <c r="DA268" s="19"/>
      <c r="DB268" s="19"/>
      <c r="DC268" s="19"/>
      <c r="DD268" s="19"/>
      <c r="DE268" s="19"/>
      <c r="DF268" s="19"/>
      <c r="DG268" s="19"/>
      <c r="DH268" s="19"/>
      <c r="DI268" s="19"/>
      <c r="DJ268" s="19"/>
      <c r="DK268" s="19"/>
      <c r="DL268" s="19"/>
      <c r="DM268" s="19"/>
      <c r="DN268" s="19"/>
      <c r="DO268" s="19"/>
      <c r="DP268" s="19"/>
      <c r="DQ268" s="19"/>
      <c r="DR268" s="19"/>
      <c r="DS268" s="19"/>
      <c r="DT268" s="19"/>
      <c r="DU268" s="19"/>
      <c r="DV268" s="19"/>
      <c r="DW268" s="19"/>
      <c r="DX268" s="19"/>
      <c r="DY268" s="19"/>
      <c r="DZ268" s="19"/>
      <c r="EA268" s="19"/>
      <c r="EB268" s="19"/>
      <c r="EC268" s="19"/>
      <c r="ED268" s="19"/>
      <c r="EE268" s="19"/>
      <c r="EF268" s="19"/>
      <c r="EG268" s="19"/>
      <c r="EH268" s="19"/>
      <c r="EI268" s="19"/>
      <c r="EJ268" s="19"/>
      <c r="EK268" s="19"/>
      <c r="EL268" s="19"/>
      <c r="EM268" s="19"/>
      <c r="EN268" s="19"/>
      <c r="EO268" s="19"/>
      <c r="EP268" s="19"/>
      <c r="EQ268" s="19"/>
      <c r="ER268" s="19"/>
      <c r="ES268" s="19"/>
      <c r="ET268" s="19"/>
      <c r="EU268" s="19"/>
      <c r="EV268" s="19"/>
      <c r="EW268" s="19"/>
      <c r="EX268" s="19"/>
      <c r="EY268" s="19"/>
      <c r="EZ268" s="19"/>
      <c r="FA268" s="19"/>
      <c r="FB268" s="19"/>
      <c r="FC268" s="19"/>
      <c r="FD268" s="19"/>
      <c r="FE268" s="19"/>
      <c r="FF268" s="19"/>
      <c r="FG268" s="19"/>
      <c r="FH268" s="19"/>
      <c r="FI268" s="19"/>
      <c r="FJ268" s="19"/>
      <c r="FK268" s="19"/>
      <c r="FL268" s="19"/>
      <c r="FM268" s="19"/>
      <c r="FN268" s="19"/>
      <c r="FO268" s="19"/>
      <c r="FP268" s="19"/>
      <c r="FQ268" s="19"/>
      <c r="FR268" s="19"/>
      <c r="FS268" s="19"/>
      <c r="FT268" s="19"/>
      <c r="FU268" s="19"/>
      <c r="FV268" s="19"/>
      <c r="FW268" s="19"/>
      <c r="FX268" s="19"/>
      <c r="FY268" s="19"/>
      <c r="FZ268" s="19"/>
      <c r="GA268" s="19"/>
      <c r="GB268" s="19"/>
      <c r="GC268" s="19"/>
      <c r="GD268" s="19"/>
      <c r="GE268" s="19"/>
      <c r="GF268" s="19"/>
      <c r="GG268" s="19"/>
      <c r="GH268" s="19"/>
      <c r="GI268" s="19"/>
      <c r="GJ268" s="19"/>
      <c r="GK268" s="19"/>
      <c r="GL268" s="19"/>
      <c r="GM268" s="19"/>
      <c r="GN268" s="19"/>
      <c r="GO268" s="19"/>
      <c r="GP268" s="19"/>
      <c r="GQ268" s="19"/>
      <c r="GR268" s="19"/>
      <c r="GS268" s="19"/>
      <c r="GT268" s="19"/>
      <c r="GU268" s="19"/>
      <c r="GV268" s="19"/>
      <c r="GW268" s="19"/>
      <c r="GX268" s="19"/>
      <c r="GY268" s="19"/>
      <c r="GZ268" s="19"/>
      <c r="HA268" s="19"/>
      <c r="HB268" s="19"/>
      <c r="HC268" s="19"/>
      <c r="HD268" s="19"/>
      <c r="HE268" s="19"/>
      <c r="HF268" s="19"/>
      <c r="HG268" s="19"/>
      <c r="HH268" s="19"/>
      <c r="HI268" s="19"/>
      <c r="HJ268" s="19"/>
      <c r="HK268" s="19"/>
      <c r="HL268" s="19"/>
      <c r="HM268" s="19"/>
      <c r="HN268" s="19"/>
      <c r="HO268" s="19"/>
      <c r="HP268" s="19"/>
      <c r="HQ268" s="19"/>
      <c r="HR268" s="19"/>
      <c r="HS268" s="19"/>
      <c r="HT268" s="19"/>
      <c r="HU268" s="19"/>
      <c r="HV268" s="19"/>
      <c r="HW268" s="19"/>
      <c r="HX268" s="19"/>
    </row>
    <row r="269" spans="1:232" s="20" customFormat="1" ht="19.95" customHeight="1">
      <c r="A269" s="16">
        <v>209</v>
      </c>
      <c r="B269" s="17" t="s">
        <v>559</v>
      </c>
      <c r="C269" s="18" t="s">
        <v>170</v>
      </c>
      <c r="D269" s="40"/>
      <c r="E269" s="15">
        <v>367</v>
      </c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  <c r="AC269" s="19"/>
      <c r="AD269" s="19"/>
      <c r="AE269" s="19"/>
      <c r="AF269" s="19"/>
      <c r="AG269" s="19"/>
      <c r="AH269" s="19"/>
      <c r="AI269" s="19"/>
      <c r="AJ269" s="19"/>
      <c r="AK269" s="19"/>
      <c r="AL269" s="19"/>
      <c r="AM269" s="19"/>
      <c r="AN269" s="19"/>
      <c r="AO269" s="19"/>
      <c r="AP269" s="19"/>
      <c r="AQ269" s="19"/>
      <c r="AR269" s="19"/>
      <c r="AS269" s="19"/>
      <c r="AT269" s="19"/>
      <c r="AU269" s="19"/>
      <c r="AV269" s="19"/>
      <c r="AW269" s="19"/>
      <c r="AX269" s="19"/>
      <c r="AY269" s="19"/>
      <c r="AZ269" s="19"/>
      <c r="BA269" s="19"/>
      <c r="BB269" s="19"/>
      <c r="BC269" s="19"/>
      <c r="BD269" s="19"/>
      <c r="BE269" s="19"/>
      <c r="BF269" s="19"/>
      <c r="BG269" s="19"/>
      <c r="BH269" s="19"/>
      <c r="BI269" s="19"/>
      <c r="BJ269" s="19"/>
      <c r="BK269" s="19"/>
      <c r="BL269" s="19"/>
      <c r="BM269" s="19"/>
      <c r="BN269" s="19"/>
      <c r="BO269" s="19"/>
      <c r="BP269" s="19"/>
      <c r="BQ269" s="19"/>
      <c r="BR269" s="19"/>
      <c r="BS269" s="19"/>
      <c r="BT269" s="19"/>
      <c r="BU269" s="19"/>
      <c r="BV269" s="19"/>
      <c r="BW269" s="19"/>
      <c r="BX269" s="19"/>
      <c r="BY269" s="19"/>
      <c r="BZ269" s="19"/>
      <c r="CA269" s="19"/>
      <c r="CB269" s="19"/>
      <c r="CC269" s="19"/>
      <c r="CD269" s="19"/>
      <c r="CE269" s="19"/>
      <c r="CF269" s="19"/>
      <c r="CG269" s="19"/>
      <c r="CH269" s="19"/>
      <c r="CI269" s="19"/>
      <c r="CJ269" s="19"/>
      <c r="CK269" s="19"/>
      <c r="CL269" s="19"/>
      <c r="CM269" s="19"/>
      <c r="CN269" s="19"/>
      <c r="CO269" s="19"/>
      <c r="CP269" s="19"/>
      <c r="CQ269" s="19"/>
      <c r="CR269" s="19"/>
      <c r="CS269" s="19"/>
      <c r="CT269" s="19"/>
      <c r="CU269" s="19"/>
      <c r="CV269" s="19"/>
      <c r="CW269" s="19"/>
      <c r="CX269" s="19"/>
      <c r="CY269" s="19"/>
      <c r="CZ269" s="19"/>
      <c r="DA269" s="19"/>
      <c r="DB269" s="19"/>
      <c r="DC269" s="19"/>
      <c r="DD269" s="19"/>
      <c r="DE269" s="19"/>
      <c r="DF269" s="19"/>
      <c r="DG269" s="19"/>
      <c r="DH269" s="19"/>
      <c r="DI269" s="19"/>
      <c r="DJ269" s="19"/>
      <c r="DK269" s="19"/>
      <c r="DL269" s="19"/>
      <c r="DM269" s="19"/>
      <c r="DN269" s="19"/>
      <c r="DO269" s="19"/>
      <c r="DP269" s="19"/>
      <c r="DQ269" s="19"/>
      <c r="DR269" s="19"/>
      <c r="DS269" s="19"/>
      <c r="DT269" s="19"/>
      <c r="DU269" s="19"/>
      <c r="DV269" s="19"/>
      <c r="DW269" s="19"/>
      <c r="DX269" s="19"/>
      <c r="DY269" s="19"/>
      <c r="DZ269" s="19"/>
      <c r="EA269" s="19"/>
      <c r="EB269" s="19"/>
      <c r="EC269" s="19"/>
      <c r="ED269" s="19"/>
      <c r="EE269" s="19"/>
      <c r="EF269" s="19"/>
      <c r="EG269" s="19"/>
      <c r="EH269" s="19"/>
      <c r="EI269" s="19"/>
      <c r="EJ269" s="19"/>
      <c r="EK269" s="19"/>
      <c r="EL269" s="19"/>
      <c r="EM269" s="19"/>
      <c r="EN269" s="19"/>
      <c r="EO269" s="19"/>
      <c r="EP269" s="19"/>
      <c r="EQ269" s="19"/>
      <c r="ER269" s="19"/>
      <c r="ES269" s="19"/>
      <c r="ET269" s="19"/>
      <c r="EU269" s="19"/>
      <c r="EV269" s="19"/>
      <c r="EW269" s="19"/>
      <c r="EX269" s="19"/>
      <c r="EY269" s="19"/>
      <c r="EZ269" s="19"/>
      <c r="FA269" s="19"/>
      <c r="FB269" s="19"/>
      <c r="FC269" s="19"/>
      <c r="FD269" s="19"/>
      <c r="FE269" s="19"/>
      <c r="FF269" s="19"/>
      <c r="FG269" s="19"/>
      <c r="FH269" s="19"/>
      <c r="FI269" s="19"/>
      <c r="FJ269" s="19"/>
      <c r="FK269" s="19"/>
      <c r="FL269" s="19"/>
      <c r="FM269" s="19"/>
      <c r="FN269" s="19"/>
      <c r="FO269" s="19"/>
      <c r="FP269" s="19"/>
      <c r="FQ269" s="19"/>
      <c r="FR269" s="19"/>
      <c r="FS269" s="19"/>
      <c r="FT269" s="19"/>
      <c r="FU269" s="19"/>
      <c r="FV269" s="19"/>
      <c r="FW269" s="19"/>
      <c r="FX269" s="19"/>
      <c r="FY269" s="19"/>
      <c r="FZ269" s="19"/>
      <c r="GA269" s="19"/>
      <c r="GB269" s="19"/>
      <c r="GC269" s="19"/>
      <c r="GD269" s="19"/>
      <c r="GE269" s="19"/>
      <c r="GF269" s="19"/>
      <c r="GG269" s="19"/>
      <c r="GH269" s="19"/>
      <c r="GI269" s="19"/>
      <c r="GJ269" s="19"/>
      <c r="GK269" s="19"/>
      <c r="GL269" s="19"/>
      <c r="GM269" s="19"/>
      <c r="GN269" s="19"/>
      <c r="GO269" s="19"/>
      <c r="GP269" s="19"/>
      <c r="GQ269" s="19"/>
      <c r="GR269" s="19"/>
      <c r="GS269" s="19"/>
      <c r="GT269" s="19"/>
      <c r="GU269" s="19"/>
      <c r="GV269" s="19"/>
      <c r="GW269" s="19"/>
      <c r="GX269" s="19"/>
      <c r="GY269" s="19"/>
      <c r="GZ269" s="19"/>
      <c r="HA269" s="19"/>
      <c r="HB269" s="19"/>
      <c r="HC269" s="19"/>
      <c r="HD269" s="19"/>
      <c r="HE269" s="19"/>
      <c r="HF269" s="19"/>
      <c r="HG269" s="19"/>
      <c r="HH269" s="19"/>
      <c r="HI269" s="19"/>
      <c r="HJ269" s="19"/>
      <c r="HK269" s="19"/>
      <c r="HL269" s="19"/>
      <c r="HM269" s="19"/>
      <c r="HN269" s="19"/>
      <c r="HO269" s="19"/>
      <c r="HP269" s="19"/>
      <c r="HQ269" s="19"/>
      <c r="HR269" s="19"/>
      <c r="HS269" s="19"/>
      <c r="HT269" s="19"/>
      <c r="HU269" s="19"/>
      <c r="HV269" s="19"/>
      <c r="HW269" s="19"/>
      <c r="HX269" s="19"/>
    </row>
    <row r="270" spans="1:232" s="9" customFormat="1" ht="19.95" customHeight="1">
      <c r="A270" s="48" t="s">
        <v>760</v>
      </c>
      <c r="B270" s="48"/>
      <c r="C270" s="48"/>
      <c r="D270" s="12"/>
      <c r="E270" s="8">
        <f>SUM(E271:E273)</f>
        <v>2536</v>
      </c>
    </row>
    <row r="271" spans="1:232" s="20" customFormat="1" ht="19.95" customHeight="1">
      <c r="A271" s="16">
        <v>210</v>
      </c>
      <c r="B271" s="17" t="s">
        <v>171</v>
      </c>
      <c r="C271" s="18" t="s">
        <v>560</v>
      </c>
      <c r="D271" s="38">
        <v>2146904</v>
      </c>
      <c r="E271" s="15">
        <v>823</v>
      </c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  <c r="AC271" s="19"/>
      <c r="AD271" s="19"/>
      <c r="AE271" s="19"/>
      <c r="AF271" s="19"/>
      <c r="AG271" s="19"/>
      <c r="AH271" s="19"/>
      <c r="AI271" s="19"/>
      <c r="AJ271" s="19"/>
      <c r="AK271" s="19"/>
      <c r="AL271" s="19"/>
      <c r="AM271" s="19"/>
      <c r="AN271" s="19"/>
      <c r="AO271" s="19"/>
      <c r="AP271" s="19"/>
      <c r="AQ271" s="19"/>
      <c r="AR271" s="19"/>
      <c r="AS271" s="19"/>
      <c r="AT271" s="19"/>
      <c r="AU271" s="19"/>
      <c r="AV271" s="19"/>
      <c r="AW271" s="19"/>
      <c r="AX271" s="19"/>
      <c r="AY271" s="19"/>
      <c r="AZ271" s="19"/>
      <c r="BA271" s="19"/>
      <c r="BB271" s="19"/>
      <c r="BC271" s="19"/>
      <c r="BD271" s="19"/>
      <c r="BE271" s="19"/>
      <c r="BF271" s="19"/>
      <c r="BG271" s="19"/>
      <c r="BH271" s="19"/>
      <c r="BI271" s="19"/>
      <c r="BJ271" s="19"/>
      <c r="BK271" s="19"/>
      <c r="BL271" s="19"/>
      <c r="BM271" s="19"/>
      <c r="BN271" s="19"/>
      <c r="BO271" s="19"/>
      <c r="BP271" s="19"/>
      <c r="BQ271" s="19"/>
      <c r="BR271" s="19"/>
      <c r="BS271" s="19"/>
      <c r="BT271" s="19"/>
      <c r="BU271" s="19"/>
      <c r="BV271" s="19"/>
      <c r="BW271" s="19"/>
      <c r="BX271" s="19"/>
      <c r="BY271" s="19"/>
      <c r="BZ271" s="19"/>
      <c r="CA271" s="19"/>
      <c r="CB271" s="19"/>
      <c r="CC271" s="19"/>
      <c r="CD271" s="19"/>
      <c r="CE271" s="19"/>
      <c r="CF271" s="19"/>
      <c r="CG271" s="19"/>
      <c r="CH271" s="19"/>
      <c r="CI271" s="19"/>
      <c r="CJ271" s="19"/>
      <c r="CK271" s="19"/>
      <c r="CL271" s="19"/>
      <c r="CM271" s="19"/>
      <c r="CN271" s="19"/>
      <c r="CO271" s="19"/>
      <c r="CP271" s="19"/>
      <c r="CQ271" s="19"/>
      <c r="CR271" s="19"/>
      <c r="CS271" s="19"/>
      <c r="CT271" s="19"/>
      <c r="CU271" s="19"/>
      <c r="CV271" s="19"/>
      <c r="CW271" s="19"/>
      <c r="CX271" s="19"/>
      <c r="CY271" s="19"/>
      <c r="CZ271" s="19"/>
      <c r="DA271" s="19"/>
      <c r="DB271" s="19"/>
      <c r="DC271" s="19"/>
      <c r="DD271" s="19"/>
      <c r="DE271" s="19"/>
      <c r="DF271" s="19"/>
      <c r="DG271" s="19"/>
      <c r="DH271" s="19"/>
      <c r="DI271" s="19"/>
      <c r="DJ271" s="19"/>
      <c r="DK271" s="19"/>
      <c r="DL271" s="19"/>
      <c r="DM271" s="19"/>
      <c r="DN271" s="19"/>
      <c r="DO271" s="19"/>
      <c r="DP271" s="19"/>
      <c r="DQ271" s="19"/>
      <c r="DR271" s="19"/>
      <c r="DS271" s="19"/>
      <c r="DT271" s="19"/>
      <c r="DU271" s="19"/>
      <c r="DV271" s="19"/>
      <c r="DW271" s="19"/>
      <c r="DX271" s="19"/>
      <c r="DY271" s="19"/>
      <c r="DZ271" s="19"/>
      <c r="EA271" s="19"/>
      <c r="EB271" s="19"/>
      <c r="EC271" s="19"/>
      <c r="ED271" s="19"/>
      <c r="EE271" s="19"/>
      <c r="EF271" s="19"/>
      <c r="EG271" s="19"/>
      <c r="EH271" s="19"/>
      <c r="EI271" s="19"/>
      <c r="EJ271" s="19"/>
      <c r="EK271" s="19"/>
      <c r="EL271" s="19"/>
      <c r="EM271" s="19"/>
      <c r="EN271" s="19"/>
      <c r="EO271" s="19"/>
      <c r="EP271" s="19"/>
      <c r="EQ271" s="19"/>
      <c r="ER271" s="19"/>
      <c r="ES271" s="19"/>
      <c r="ET271" s="19"/>
      <c r="EU271" s="19"/>
      <c r="EV271" s="19"/>
      <c r="EW271" s="19"/>
      <c r="EX271" s="19"/>
      <c r="EY271" s="19"/>
      <c r="EZ271" s="19"/>
      <c r="FA271" s="19"/>
      <c r="FB271" s="19"/>
      <c r="FC271" s="19"/>
      <c r="FD271" s="19"/>
      <c r="FE271" s="19"/>
      <c r="FF271" s="19"/>
      <c r="FG271" s="19"/>
      <c r="FH271" s="19"/>
      <c r="FI271" s="19"/>
      <c r="FJ271" s="19"/>
      <c r="FK271" s="19"/>
      <c r="FL271" s="19"/>
      <c r="FM271" s="19"/>
      <c r="FN271" s="19"/>
      <c r="FO271" s="19"/>
      <c r="FP271" s="19"/>
      <c r="FQ271" s="19"/>
      <c r="FR271" s="19"/>
      <c r="FS271" s="19"/>
      <c r="FT271" s="19"/>
      <c r="FU271" s="19"/>
      <c r="FV271" s="19"/>
      <c r="FW271" s="19"/>
      <c r="FX271" s="19"/>
      <c r="FY271" s="19"/>
      <c r="FZ271" s="19"/>
      <c r="GA271" s="19"/>
      <c r="GB271" s="19"/>
      <c r="GC271" s="19"/>
      <c r="GD271" s="19"/>
      <c r="GE271" s="19"/>
      <c r="GF271" s="19"/>
      <c r="GG271" s="19"/>
      <c r="GH271" s="19"/>
      <c r="GI271" s="19"/>
      <c r="GJ271" s="19"/>
      <c r="GK271" s="19"/>
      <c r="GL271" s="19"/>
      <c r="GM271" s="19"/>
      <c r="GN271" s="19"/>
      <c r="GO271" s="19"/>
      <c r="GP271" s="19"/>
      <c r="GQ271" s="19"/>
      <c r="GR271" s="19"/>
      <c r="GS271" s="19"/>
      <c r="GT271" s="19"/>
      <c r="GU271" s="19"/>
      <c r="GV271" s="19"/>
      <c r="GW271" s="19"/>
      <c r="GX271" s="19"/>
      <c r="GY271" s="19"/>
      <c r="GZ271" s="19"/>
      <c r="HA271" s="19"/>
      <c r="HB271" s="19"/>
      <c r="HC271" s="19"/>
      <c r="HD271" s="19"/>
      <c r="HE271" s="19"/>
      <c r="HF271" s="19"/>
      <c r="HG271" s="19"/>
      <c r="HH271" s="19"/>
      <c r="HI271" s="19"/>
      <c r="HJ271" s="19"/>
      <c r="HK271" s="19"/>
      <c r="HL271" s="19"/>
      <c r="HM271" s="19"/>
      <c r="HN271" s="19"/>
      <c r="HO271" s="19"/>
      <c r="HP271" s="19"/>
      <c r="HQ271" s="19"/>
      <c r="HR271" s="19"/>
      <c r="HS271" s="19"/>
      <c r="HT271" s="19"/>
      <c r="HU271" s="19"/>
      <c r="HV271" s="19"/>
      <c r="HW271" s="19"/>
      <c r="HX271" s="19"/>
    </row>
    <row r="272" spans="1:232" s="20" customFormat="1" ht="19.95" customHeight="1">
      <c r="A272" s="16">
        <v>211</v>
      </c>
      <c r="B272" s="17" t="s">
        <v>172</v>
      </c>
      <c r="C272" s="18" t="s">
        <v>561</v>
      </c>
      <c r="D272" s="39"/>
      <c r="E272" s="15">
        <v>717</v>
      </c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  <c r="AC272" s="19"/>
      <c r="AD272" s="19"/>
      <c r="AE272" s="19"/>
      <c r="AF272" s="19"/>
      <c r="AG272" s="19"/>
      <c r="AH272" s="19"/>
      <c r="AI272" s="19"/>
      <c r="AJ272" s="19"/>
      <c r="AK272" s="19"/>
      <c r="AL272" s="19"/>
      <c r="AM272" s="19"/>
      <c r="AN272" s="19"/>
      <c r="AO272" s="19"/>
      <c r="AP272" s="19"/>
      <c r="AQ272" s="19"/>
      <c r="AR272" s="19"/>
      <c r="AS272" s="19"/>
      <c r="AT272" s="19"/>
      <c r="AU272" s="19"/>
      <c r="AV272" s="19"/>
      <c r="AW272" s="19"/>
      <c r="AX272" s="19"/>
      <c r="AY272" s="19"/>
      <c r="AZ272" s="19"/>
      <c r="BA272" s="19"/>
      <c r="BB272" s="19"/>
      <c r="BC272" s="19"/>
      <c r="BD272" s="19"/>
      <c r="BE272" s="19"/>
      <c r="BF272" s="19"/>
      <c r="BG272" s="19"/>
      <c r="BH272" s="19"/>
      <c r="BI272" s="19"/>
      <c r="BJ272" s="19"/>
      <c r="BK272" s="19"/>
      <c r="BL272" s="19"/>
      <c r="BM272" s="19"/>
      <c r="BN272" s="19"/>
      <c r="BO272" s="19"/>
      <c r="BP272" s="19"/>
      <c r="BQ272" s="19"/>
      <c r="BR272" s="19"/>
      <c r="BS272" s="19"/>
      <c r="BT272" s="19"/>
      <c r="BU272" s="19"/>
      <c r="BV272" s="19"/>
      <c r="BW272" s="19"/>
      <c r="BX272" s="19"/>
      <c r="BY272" s="19"/>
      <c r="BZ272" s="19"/>
      <c r="CA272" s="19"/>
      <c r="CB272" s="19"/>
      <c r="CC272" s="19"/>
      <c r="CD272" s="19"/>
      <c r="CE272" s="19"/>
      <c r="CF272" s="19"/>
      <c r="CG272" s="19"/>
      <c r="CH272" s="19"/>
      <c r="CI272" s="19"/>
      <c r="CJ272" s="19"/>
      <c r="CK272" s="19"/>
      <c r="CL272" s="19"/>
      <c r="CM272" s="19"/>
      <c r="CN272" s="19"/>
      <c r="CO272" s="19"/>
      <c r="CP272" s="19"/>
      <c r="CQ272" s="19"/>
      <c r="CR272" s="19"/>
      <c r="CS272" s="19"/>
      <c r="CT272" s="19"/>
      <c r="CU272" s="19"/>
      <c r="CV272" s="19"/>
      <c r="CW272" s="19"/>
      <c r="CX272" s="19"/>
      <c r="CY272" s="19"/>
      <c r="CZ272" s="19"/>
      <c r="DA272" s="19"/>
      <c r="DB272" s="19"/>
      <c r="DC272" s="19"/>
      <c r="DD272" s="19"/>
      <c r="DE272" s="19"/>
      <c r="DF272" s="19"/>
      <c r="DG272" s="19"/>
      <c r="DH272" s="19"/>
      <c r="DI272" s="19"/>
      <c r="DJ272" s="19"/>
      <c r="DK272" s="19"/>
      <c r="DL272" s="19"/>
      <c r="DM272" s="19"/>
      <c r="DN272" s="19"/>
      <c r="DO272" s="19"/>
      <c r="DP272" s="19"/>
      <c r="DQ272" s="19"/>
      <c r="DR272" s="19"/>
      <c r="DS272" s="19"/>
      <c r="DT272" s="19"/>
      <c r="DU272" s="19"/>
      <c r="DV272" s="19"/>
      <c r="DW272" s="19"/>
      <c r="DX272" s="19"/>
      <c r="DY272" s="19"/>
      <c r="DZ272" s="19"/>
      <c r="EA272" s="19"/>
      <c r="EB272" s="19"/>
      <c r="EC272" s="19"/>
      <c r="ED272" s="19"/>
      <c r="EE272" s="19"/>
      <c r="EF272" s="19"/>
      <c r="EG272" s="19"/>
      <c r="EH272" s="19"/>
      <c r="EI272" s="19"/>
      <c r="EJ272" s="19"/>
      <c r="EK272" s="19"/>
      <c r="EL272" s="19"/>
      <c r="EM272" s="19"/>
      <c r="EN272" s="19"/>
      <c r="EO272" s="19"/>
      <c r="EP272" s="19"/>
      <c r="EQ272" s="19"/>
      <c r="ER272" s="19"/>
      <c r="ES272" s="19"/>
      <c r="ET272" s="19"/>
      <c r="EU272" s="19"/>
      <c r="EV272" s="19"/>
      <c r="EW272" s="19"/>
      <c r="EX272" s="19"/>
      <c r="EY272" s="19"/>
      <c r="EZ272" s="19"/>
      <c r="FA272" s="19"/>
      <c r="FB272" s="19"/>
      <c r="FC272" s="19"/>
      <c r="FD272" s="19"/>
      <c r="FE272" s="19"/>
      <c r="FF272" s="19"/>
      <c r="FG272" s="19"/>
      <c r="FH272" s="19"/>
      <c r="FI272" s="19"/>
      <c r="FJ272" s="19"/>
      <c r="FK272" s="19"/>
      <c r="FL272" s="19"/>
      <c r="FM272" s="19"/>
      <c r="FN272" s="19"/>
      <c r="FO272" s="19"/>
      <c r="FP272" s="19"/>
      <c r="FQ272" s="19"/>
      <c r="FR272" s="19"/>
      <c r="FS272" s="19"/>
      <c r="FT272" s="19"/>
      <c r="FU272" s="19"/>
      <c r="FV272" s="19"/>
      <c r="FW272" s="19"/>
      <c r="FX272" s="19"/>
      <c r="FY272" s="19"/>
      <c r="FZ272" s="19"/>
      <c r="GA272" s="19"/>
      <c r="GB272" s="19"/>
      <c r="GC272" s="19"/>
      <c r="GD272" s="19"/>
      <c r="GE272" s="19"/>
      <c r="GF272" s="19"/>
      <c r="GG272" s="19"/>
      <c r="GH272" s="19"/>
      <c r="GI272" s="19"/>
      <c r="GJ272" s="19"/>
      <c r="GK272" s="19"/>
      <c r="GL272" s="19"/>
      <c r="GM272" s="19"/>
      <c r="GN272" s="19"/>
      <c r="GO272" s="19"/>
      <c r="GP272" s="19"/>
      <c r="GQ272" s="19"/>
      <c r="GR272" s="19"/>
      <c r="GS272" s="19"/>
      <c r="GT272" s="19"/>
      <c r="GU272" s="19"/>
      <c r="GV272" s="19"/>
      <c r="GW272" s="19"/>
      <c r="GX272" s="19"/>
      <c r="GY272" s="19"/>
      <c r="GZ272" s="19"/>
      <c r="HA272" s="19"/>
      <c r="HB272" s="19"/>
      <c r="HC272" s="19"/>
      <c r="HD272" s="19"/>
      <c r="HE272" s="19"/>
      <c r="HF272" s="19"/>
      <c r="HG272" s="19"/>
      <c r="HH272" s="19"/>
      <c r="HI272" s="19"/>
      <c r="HJ272" s="19"/>
      <c r="HK272" s="19"/>
      <c r="HL272" s="19"/>
      <c r="HM272" s="19"/>
      <c r="HN272" s="19"/>
      <c r="HO272" s="19"/>
      <c r="HP272" s="19"/>
      <c r="HQ272" s="19"/>
      <c r="HR272" s="19"/>
      <c r="HS272" s="19"/>
      <c r="HT272" s="19"/>
      <c r="HU272" s="19"/>
      <c r="HV272" s="19"/>
      <c r="HW272" s="19"/>
      <c r="HX272" s="19"/>
    </row>
    <row r="273" spans="1:232" s="20" customFormat="1" ht="19.95" customHeight="1">
      <c r="A273" s="16">
        <v>212</v>
      </c>
      <c r="B273" s="17" t="s">
        <v>173</v>
      </c>
      <c r="C273" s="18" t="s">
        <v>562</v>
      </c>
      <c r="D273" s="40"/>
      <c r="E273" s="15">
        <v>996</v>
      </c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  <c r="AC273" s="19"/>
      <c r="AD273" s="19"/>
      <c r="AE273" s="19"/>
      <c r="AF273" s="19"/>
      <c r="AG273" s="19"/>
      <c r="AH273" s="19"/>
      <c r="AI273" s="19"/>
      <c r="AJ273" s="19"/>
      <c r="AK273" s="19"/>
      <c r="AL273" s="19"/>
      <c r="AM273" s="19"/>
      <c r="AN273" s="19"/>
      <c r="AO273" s="19"/>
      <c r="AP273" s="19"/>
      <c r="AQ273" s="19"/>
      <c r="AR273" s="19"/>
      <c r="AS273" s="19"/>
      <c r="AT273" s="19"/>
      <c r="AU273" s="19"/>
      <c r="AV273" s="19"/>
      <c r="AW273" s="19"/>
      <c r="AX273" s="19"/>
      <c r="AY273" s="19"/>
      <c r="AZ273" s="19"/>
      <c r="BA273" s="19"/>
      <c r="BB273" s="19"/>
      <c r="BC273" s="19"/>
      <c r="BD273" s="19"/>
      <c r="BE273" s="19"/>
      <c r="BF273" s="19"/>
      <c r="BG273" s="19"/>
      <c r="BH273" s="19"/>
      <c r="BI273" s="19"/>
      <c r="BJ273" s="19"/>
      <c r="BK273" s="19"/>
      <c r="BL273" s="19"/>
      <c r="BM273" s="19"/>
      <c r="BN273" s="19"/>
      <c r="BO273" s="19"/>
      <c r="BP273" s="19"/>
      <c r="BQ273" s="19"/>
      <c r="BR273" s="19"/>
      <c r="BS273" s="19"/>
      <c r="BT273" s="19"/>
      <c r="BU273" s="19"/>
      <c r="BV273" s="19"/>
      <c r="BW273" s="19"/>
      <c r="BX273" s="19"/>
      <c r="BY273" s="19"/>
      <c r="BZ273" s="19"/>
      <c r="CA273" s="19"/>
      <c r="CB273" s="19"/>
      <c r="CC273" s="19"/>
      <c r="CD273" s="19"/>
      <c r="CE273" s="19"/>
      <c r="CF273" s="19"/>
      <c r="CG273" s="19"/>
      <c r="CH273" s="19"/>
      <c r="CI273" s="19"/>
      <c r="CJ273" s="19"/>
      <c r="CK273" s="19"/>
      <c r="CL273" s="19"/>
      <c r="CM273" s="19"/>
      <c r="CN273" s="19"/>
      <c r="CO273" s="19"/>
      <c r="CP273" s="19"/>
      <c r="CQ273" s="19"/>
      <c r="CR273" s="19"/>
      <c r="CS273" s="19"/>
      <c r="CT273" s="19"/>
      <c r="CU273" s="19"/>
      <c r="CV273" s="19"/>
      <c r="CW273" s="19"/>
      <c r="CX273" s="19"/>
      <c r="CY273" s="19"/>
      <c r="CZ273" s="19"/>
      <c r="DA273" s="19"/>
      <c r="DB273" s="19"/>
      <c r="DC273" s="19"/>
      <c r="DD273" s="19"/>
      <c r="DE273" s="19"/>
      <c r="DF273" s="19"/>
      <c r="DG273" s="19"/>
      <c r="DH273" s="19"/>
      <c r="DI273" s="19"/>
      <c r="DJ273" s="19"/>
      <c r="DK273" s="19"/>
      <c r="DL273" s="19"/>
      <c r="DM273" s="19"/>
      <c r="DN273" s="19"/>
      <c r="DO273" s="19"/>
      <c r="DP273" s="19"/>
      <c r="DQ273" s="19"/>
      <c r="DR273" s="19"/>
      <c r="DS273" s="19"/>
      <c r="DT273" s="19"/>
      <c r="DU273" s="19"/>
      <c r="DV273" s="19"/>
      <c r="DW273" s="19"/>
      <c r="DX273" s="19"/>
      <c r="DY273" s="19"/>
      <c r="DZ273" s="19"/>
      <c r="EA273" s="19"/>
      <c r="EB273" s="19"/>
      <c r="EC273" s="19"/>
      <c r="ED273" s="19"/>
      <c r="EE273" s="19"/>
      <c r="EF273" s="19"/>
      <c r="EG273" s="19"/>
      <c r="EH273" s="19"/>
      <c r="EI273" s="19"/>
      <c r="EJ273" s="19"/>
      <c r="EK273" s="19"/>
      <c r="EL273" s="19"/>
      <c r="EM273" s="19"/>
      <c r="EN273" s="19"/>
      <c r="EO273" s="19"/>
      <c r="EP273" s="19"/>
      <c r="EQ273" s="19"/>
      <c r="ER273" s="19"/>
      <c r="ES273" s="19"/>
      <c r="ET273" s="19"/>
      <c r="EU273" s="19"/>
      <c r="EV273" s="19"/>
      <c r="EW273" s="19"/>
      <c r="EX273" s="19"/>
      <c r="EY273" s="19"/>
      <c r="EZ273" s="19"/>
      <c r="FA273" s="19"/>
      <c r="FB273" s="19"/>
      <c r="FC273" s="19"/>
      <c r="FD273" s="19"/>
      <c r="FE273" s="19"/>
      <c r="FF273" s="19"/>
      <c r="FG273" s="19"/>
      <c r="FH273" s="19"/>
      <c r="FI273" s="19"/>
      <c r="FJ273" s="19"/>
      <c r="FK273" s="19"/>
      <c r="FL273" s="19"/>
      <c r="FM273" s="19"/>
      <c r="FN273" s="19"/>
      <c r="FO273" s="19"/>
      <c r="FP273" s="19"/>
      <c r="FQ273" s="19"/>
      <c r="FR273" s="19"/>
      <c r="FS273" s="19"/>
      <c r="FT273" s="19"/>
      <c r="FU273" s="19"/>
      <c r="FV273" s="19"/>
      <c r="FW273" s="19"/>
      <c r="FX273" s="19"/>
      <c r="FY273" s="19"/>
      <c r="FZ273" s="19"/>
      <c r="GA273" s="19"/>
      <c r="GB273" s="19"/>
      <c r="GC273" s="19"/>
      <c r="GD273" s="19"/>
      <c r="GE273" s="19"/>
      <c r="GF273" s="19"/>
      <c r="GG273" s="19"/>
      <c r="GH273" s="19"/>
      <c r="GI273" s="19"/>
      <c r="GJ273" s="19"/>
      <c r="GK273" s="19"/>
      <c r="GL273" s="19"/>
      <c r="GM273" s="19"/>
      <c r="GN273" s="19"/>
      <c r="GO273" s="19"/>
      <c r="GP273" s="19"/>
      <c r="GQ273" s="19"/>
      <c r="GR273" s="19"/>
      <c r="GS273" s="19"/>
      <c r="GT273" s="19"/>
      <c r="GU273" s="19"/>
      <c r="GV273" s="19"/>
      <c r="GW273" s="19"/>
      <c r="GX273" s="19"/>
      <c r="GY273" s="19"/>
      <c r="GZ273" s="19"/>
      <c r="HA273" s="19"/>
      <c r="HB273" s="19"/>
      <c r="HC273" s="19"/>
      <c r="HD273" s="19"/>
      <c r="HE273" s="19"/>
      <c r="HF273" s="19"/>
      <c r="HG273" s="19"/>
      <c r="HH273" s="19"/>
      <c r="HI273" s="19"/>
      <c r="HJ273" s="19"/>
      <c r="HK273" s="19"/>
      <c r="HL273" s="19"/>
      <c r="HM273" s="19"/>
      <c r="HN273" s="19"/>
      <c r="HO273" s="19"/>
      <c r="HP273" s="19"/>
      <c r="HQ273" s="19"/>
      <c r="HR273" s="19"/>
      <c r="HS273" s="19"/>
      <c r="HT273" s="19"/>
      <c r="HU273" s="19"/>
      <c r="HV273" s="19"/>
      <c r="HW273" s="19"/>
      <c r="HX273" s="19"/>
    </row>
    <row r="274" spans="1:232" s="9" customFormat="1" ht="19.95" customHeight="1">
      <c r="A274" s="48" t="s">
        <v>762</v>
      </c>
      <c r="B274" s="48"/>
      <c r="C274" s="48"/>
      <c r="D274" s="12"/>
      <c r="E274" s="8">
        <f>SUM(E275:E278)</f>
        <v>893</v>
      </c>
    </row>
    <row r="275" spans="1:232" s="20" customFormat="1" ht="19.95" customHeight="1">
      <c r="A275" s="16">
        <v>213</v>
      </c>
      <c r="B275" s="17" t="s">
        <v>556</v>
      </c>
      <c r="C275" s="18" t="s">
        <v>164</v>
      </c>
      <c r="D275" s="38">
        <v>2146999</v>
      </c>
      <c r="E275" s="15">
        <v>150</v>
      </c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  <c r="AC275" s="19"/>
      <c r="AD275" s="19"/>
      <c r="AE275" s="19"/>
      <c r="AF275" s="19"/>
      <c r="AG275" s="19"/>
      <c r="AH275" s="19"/>
      <c r="AI275" s="19"/>
      <c r="AJ275" s="19"/>
      <c r="AK275" s="19"/>
      <c r="AL275" s="19"/>
      <c r="AM275" s="19"/>
      <c r="AN275" s="19"/>
      <c r="AO275" s="19"/>
      <c r="AP275" s="19"/>
      <c r="AQ275" s="19"/>
      <c r="AR275" s="19"/>
      <c r="AS275" s="19"/>
      <c r="AT275" s="19"/>
      <c r="AU275" s="19"/>
      <c r="AV275" s="19"/>
      <c r="AW275" s="19"/>
      <c r="AX275" s="19"/>
      <c r="AY275" s="19"/>
      <c r="AZ275" s="19"/>
      <c r="BA275" s="19"/>
      <c r="BB275" s="19"/>
      <c r="BC275" s="19"/>
      <c r="BD275" s="19"/>
      <c r="BE275" s="19"/>
      <c r="BF275" s="19"/>
      <c r="BG275" s="19"/>
      <c r="BH275" s="19"/>
      <c r="BI275" s="19"/>
      <c r="BJ275" s="19"/>
      <c r="BK275" s="19"/>
      <c r="BL275" s="19"/>
      <c r="BM275" s="19"/>
      <c r="BN275" s="19"/>
      <c r="BO275" s="19"/>
      <c r="BP275" s="19"/>
      <c r="BQ275" s="19"/>
      <c r="BR275" s="19"/>
      <c r="BS275" s="19"/>
      <c r="BT275" s="19"/>
      <c r="BU275" s="19"/>
      <c r="BV275" s="19"/>
      <c r="BW275" s="19"/>
      <c r="BX275" s="19"/>
      <c r="BY275" s="19"/>
      <c r="BZ275" s="19"/>
      <c r="CA275" s="19"/>
      <c r="CB275" s="19"/>
      <c r="CC275" s="19"/>
      <c r="CD275" s="19"/>
      <c r="CE275" s="19"/>
      <c r="CF275" s="19"/>
      <c r="CG275" s="19"/>
      <c r="CH275" s="19"/>
      <c r="CI275" s="19"/>
      <c r="CJ275" s="19"/>
      <c r="CK275" s="19"/>
      <c r="CL275" s="19"/>
      <c r="CM275" s="19"/>
      <c r="CN275" s="19"/>
      <c r="CO275" s="19"/>
      <c r="CP275" s="19"/>
      <c r="CQ275" s="19"/>
      <c r="CR275" s="19"/>
      <c r="CS275" s="19"/>
      <c r="CT275" s="19"/>
      <c r="CU275" s="19"/>
      <c r="CV275" s="19"/>
      <c r="CW275" s="19"/>
      <c r="CX275" s="19"/>
      <c r="CY275" s="19"/>
      <c r="CZ275" s="19"/>
      <c r="DA275" s="19"/>
      <c r="DB275" s="19"/>
      <c r="DC275" s="19"/>
      <c r="DD275" s="19"/>
      <c r="DE275" s="19"/>
      <c r="DF275" s="19"/>
      <c r="DG275" s="19"/>
      <c r="DH275" s="19"/>
      <c r="DI275" s="19"/>
      <c r="DJ275" s="19"/>
      <c r="DK275" s="19"/>
      <c r="DL275" s="19"/>
      <c r="DM275" s="19"/>
      <c r="DN275" s="19"/>
      <c r="DO275" s="19"/>
      <c r="DP275" s="19"/>
      <c r="DQ275" s="19"/>
      <c r="DR275" s="19"/>
      <c r="DS275" s="19"/>
      <c r="DT275" s="19"/>
      <c r="DU275" s="19"/>
      <c r="DV275" s="19"/>
      <c r="DW275" s="19"/>
      <c r="DX275" s="19"/>
      <c r="DY275" s="19"/>
      <c r="DZ275" s="19"/>
      <c r="EA275" s="19"/>
      <c r="EB275" s="19"/>
      <c r="EC275" s="19"/>
      <c r="ED275" s="19"/>
      <c r="EE275" s="19"/>
      <c r="EF275" s="19"/>
      <c r="EG275" s="19"/>
      <c r="EH275" s="19"/>
      <c r="EI275" s="19"/>
      <c r="EJ275" s="19"/>
      <c r="EK275" s="19"/>
      <c r="EL275" s="19"/>
      <c r="EM275" s="19"/>
      <c r="EN275" s="19"/>
      <c r="EO275" s="19"/>
      <c r="EP275" s="19"/>
      <c r="EQ275" s="19"/>
      <c r="ER275" s="19"/>
      <c r="ES275" s="19"/>
      <c r="ET275" s="19"/>
      <c r="EU275" s="19"/>
      <c r="EV275" s="19"/>
      <c r="EW275" s="19"/>
      <c r="EX275" s="19"/>
      <c r="EY275" s="19"/>
      <c r="EZ275" s="19"/>
      <c r="FA275" s="19"/>
      <c r="FB275" s="19"/>
      <c r="FC275" s="19"/>
      <c r="FD275" s="19"/>
      <c r="FE275" s="19"/>
      <c r="FF275" s="19"/>
      <c r="FG275" s="19"/>
      <c r="FH275" s="19"/>
      <c r="FI275" s="19"/>
      <c r="FJ275" s="19"/>
      <c r="FK275" s="19"/>
      <c r="FL275" s="19"/>
      <c r="FM275" s="19"/>
      <c r="FN275" s="19"/>
      <c r="FO275" s="19"/>
      <c r="FP275" s="19"/>
      <c r="FQ275" s="19"/>
      <c r="FR275" s="19"/>
      <c r="FS275" s="19"/>
      <c r="FT275" s="19"/>
      <c r="FU275" s="19"/>
      <c r="FV275" s="19"/>
      <c r="FW275" s="19"/>
      <c r="FX275" s="19"/>
      <c r="FY275" s="19"/>
      <c r="FZ275" s="19"/>
      <c r="GA275" s="19"/>
      <c r="GB275" s="19"/>
      <c r="GC275" s="19"/>
      <c r="GD275" s="19"/>
      <c r="GE275" s="19"/>
      <c r="GF275" s="19"/>
      <c r="GG275" s="19"/>
      <c r="GH275" s="19"/>
      <c r="GI275" s="19"/>
      <c r="GJ275" s="19"/>
      <c r="GK275" s="19"/>
      <c r="GL275" s="19"/>
      <c r="GM275" s="19"/>
      <c r="GN275" s="19"/>
      <c r="GO275" s="19"/>
      <c r="GP275" s="19"/>
      <c r="GQ275" s="19"/>
      <c r="GR275" s="19"/>
      <c r="GS275" s="19"/>
      <c r="GT275" s="19"/>
      <c r="GU275" s="19"/>
      <c r="GV275" s="19"/>
      <c r="GW275" s="19"/>
      <c r="GX275" s="19"/>
      <c r="GY275" s="19"/>
      <c r="GZ275" s="19"/>
      <c r="HA275" s="19"/>
      <c r="HB275" s="19"/>
      <c r="HC275" s="19"/>
      <c r="HD275" s="19"/>
      <c r="HE275" s="19"/>
      <c r="HF275" s="19"/>
      <c r="HG275" s="19"/>
      <c r="HH275" s="19"/>
      <c r="HI275" s="19"/>
      <c r="HJ275" s="19"/>
      <c r="HK275" s="19"/>
      <c r="HL275" s="19"/>
      <c r="HM275" s="19"/>
      <c r="HN275" s="19"/>
      <c r="HO275" s="19"/>
      <c r="HP275" s="19"/>
      <c r="HQ275" s="19"/>
      <c r="HR275" s="19"/>
      <c r="HS275" s="19"/>
      <c r="HT275" s="19"/>
      <c r="HU275" s="19"/>
      <c r="HV275" s="19"/>
      <c r="HW275" s="19"/>
      <c r="HX275" s="19"/>
    </row>
    <row r="276" spans="1:232" s="20" customFormat="1" ht="19.95" customHeight="1">
      <c r="A276" s="16">
        <v>214</v>
      </c>
      <c r="B276" s="17" t="s">
        <v>555</v>
      </c>
      <c r="C276" s="18" t="s">
        <v>166</v>
      </c>
      <c r="D276" s="39"/>
      <c r="E276" s="15">
        <v>105</v>
      </c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  <c r="AC276" s="19"/>
      <c r="AD276" s="19"/>
      <c r="AE276" s="19"/>
      <c r="AF276" s="19"/>
      <c r="AG276" s="19"/>
      <c r="AH276" s="19"/>
      <c r="AI276" s="19"/>
      <c r="AJ276" s="19"/>
      <c r="AK276" s="19"/>
      <c r="AL276" s="19"/>
      <c r="AM276" s="19"/>
      <c r="AN276" s="19"/>
      <c r="AO276" s="19"/>
      <c r="AP276" s="19"/>
      <c r="AQ276" s="19"/>
      <c r="AR276" s="19"/>
      <c r="AS276" s="19"/>
      <c r="AT276" s="19"/>
      <c r="AU276" s="19"/>
      <c r="AV276" s="19"/>
      <c r="AW276" s="19"/>
      <c r="AX276" s="19"/>
      <c r="AY276" s="19"/>
      <c r="AZ276" s="19"/>
      <c r="BA276" s="19"/>
      <c r="BB276" s="19"/>
      <c r="BC276" s="19"/>
      <c r="BD276" s="19"/>
      <c r="BE276" s="19"/>
      <c r="BF276" s="19"/>
      <c r="BG276" s="19"/>
      <c r="BH276" s="19"/>
      <c r="BI276" s="19"/>
      <c r="BJ276" s="19"/>
      <c r="BK276" s="19"/>
      <c r="BL276" s="19"/>
      <c r="BM276" s="19"/>
      <c r="BN276" s="19"/>
      <c r="BO276" s="19"/>
      <c r="BP276" s="19"/>
      <c r="BQ276" s="19"/>
      <c r="BR276" s="19"/>
      <c r="BS276" s="19"/>
      <c r="BT276" s="19"/>
      <c r="BU276" s="19"/>
      <c r="BV276" s="19"/>
      <c r="BW276" s="19"/>
      <c r="BX276" s="19"/>
      <c r="BY276" s="19"/>
      <c r="BZ276" s="19"/>
      <c r="CA276" s="19"/>
      <c r="CB276" s="19"/>
      <c r="CC276" s="19"/>
      <c r="CD276" s="19"/>
      <c r="CE276" s="19"/>
      <c r="CF276" s="19"/>
      <c r="CG276" s="19"/>
      <c r="CH276" s="19"/>
      <c r="CI276" s="19"/>
      <c r="CJ276" s="19"/>
      <c r="CK276" s="19"/>
      <c r="CL276" s="19"/>
      <c r="CM276" s="19"/>
      <c r="CN276" s="19"/>
      <c r="CO276" s="19"/>
      <c r="CP276" s="19"/>
      <c r="CQ276" s="19"/>
      <c r="CR276" s="19"/>
      <c r="CS276" s="19"/>
      <c r="CT276" s="19"/>
      <c r="CU276" s="19"/>
      <c r="CV276" s="19"/>
      <c r="CW276" s="19"/>
      <c r="CX276" s="19"/>
      <c r="CY276" s="19"/>
      <c r="CZ276" s="19"/>
      <c r="DA276" s="19"/>
      <c r="DB276" s="19"/>
      <c r="DC276" s="19"/>
      <c r="DD276" s="19"/>
      <c r="DE276" s="19"/>
      <c r="DF276" s="19"/>
      <c r="DG276" s="19"/>
      <c r="DH276" s="19"/>
      <c r="DI276" s="19"/>
      <c r="DJ276" s="19"/>
      <c r="DK276" s="19"/>
      <c r="DL276" s="19"/>
      <c r="DM276" s="19"/>
      <c r="DN276" s="19"/>
      <c r="DO276" s="19"/>
      <c r="DP276" s="19"/>
      <c r="DQ276" s="19"/>
      <c r="DR276" s="19"/>
      <c r="DS276" s="19"/>
      <c r="DT276" s="19"/>
      <c r="DU276" s="19"/>
      <c r="DV276" s="19"/>
      <c r="DW276" s="19"/>
      <c r="DX276" s="19"/>
      <c r="DY276" s="19"/>
      <c r="DZ276" s="19"/>
      <c r="EA276" s="19"/>
      <c r="EB276" s="19"/>
      <c r="EC276" s="19"/>
      <c r="ED276" s="19"/>
      <c r="EE276" s="19"/>
      <c r="EF276" s="19"/>
      <c r="EG276" s="19"/>
      <c r="EH276" s="19"/>
      <c r="EI276" s="19"/>
      <c r="EJ276" s="19"/>
      <c r="EK276" s="19"/>
      <c r="EL276" s="19"/>
      <c r="EM276" s="19"/>
      <c r="EN276" s="19"/>
      <c r="EO276" s="19"/>
      <c r="EP276" s="19"/>
      <c r="EQ276" s="19"/>
      <c r="ER276" s="19"/>
      <c r="ES276" s="19"/>
      <c r="ET276" s="19"/>
      <c r="EU276" s="19"/>
      <c r="EV276" s="19"/>
      <c r="EW276" s="19"/>
      <c r="EX276" s="19"/>
      <c r="EY276" s="19"/>
      <c r="EZ276" s="19"/>
      <c r="FA276" s="19"/>
      <c r="FB276" s="19"/>
      <c r="FC276" s="19"/>
      <c r="FD276" s="19"/>
      <c r="FE276" s="19"/>
      <c r="FF276" s="19"/>
      <c r="FG276" s="19"/>
      <c r="FH276" s="19"/>
      <c r="FI276" s="19"/>
      <c r="FJ276" s="19"/>
      <c r="FK276" s="19"/>
      <c r="FL276" s="19"/>
      <c r="FM276" s="19"/>
      <c r="FN276" s="19"/>
      <c r="FO276" s="19"/>
      <c r="FP276" s="19"/>
      <c r="FQ276" s="19"/>
      <c r="FR276" s="19"/>
      <c r="FS276" s="19"/>
      <c r="FT276" s="19"/>
      <c r="FU276" s="19"/>
      <c r="FV276" s="19"/>
      <c r="FW276" s="19"/>
      <c r="FX276" s="19"/>
      <c r="FY276" s="19"/>
      <c r="FZ276" s="19"/>
      <c r="GA276" s="19"/>
      <c r="GB276" s="19"/>
      <c r="GC276" s="19"/>
      <c r="GD276" s="19"/>
      <c r="GE276" s="19"/>
      <c r="GF276" s="19"/>
      <c r="GG276" s="19"/>
      <c r="GH276" s="19"/>
      <c r="GI276" s="19"/>
      <c r="GJ276" s="19"/>
      <c r="GK276" s="19"/>
      <c r="GL276" s="19"/>
      <c r="GM276" s="19"/>
      <c r="GN276" s="19"/>
      <c r="GO276" s="19"/>
      <c r="GP276" s="19"/>
      <c r="GQ276" s="19"/>
      <c r="GR276" s="19"/>
      <c r="GS276" s="19"/>
      <c r="GT276" s="19"/>
      <c r="GU276" s="19"/>
      <c r="GV276" s="19"/>
      <c r="GW276" s="19"/>
      <c r="GX276" s="19"/>
      <c r="GY276" s="19"/>
      <c r="GZ276" s="19"/>
      <c r="HA276" s="19"/>
      <c r="HB276" s="19"/>
      <c r="HC276" s="19"/>
      <c r="HD276" s="19"/>
      <c r="HE276" s="19"/>
      <c r="HF276" s="19"/>
      <c r="HG276" s="19"/>
      <c r="HH276" s="19"/>
      <c r="HI276" s="19"/>
      <c r="HJ276" s="19"/>
      <c r="HK276" s="19"/>
      <c r="HL276" s="19"/>
      <c r="HM276" s="19"/>
      <c r="HN276" s="19"/>
      <c r="HO276" s="19"/>
      <c r="HP276" s="19"/>
      <c r="HQ276" s="19"/>
      <c r="HR276" s="19"/>
      <c r="HS276" s="19"/>
      <c r="HT276" s="19"/>
      <c r="HU276" s="19"/>
      <c r="HV276" s="19"/>
      <c r="HW276" s="19"/>
      <c r="HX276" s="19"/>
    </row>
    <row r="277" spans="1:232" s="20" customFormat="1" ht="19.95" customHeight="1">
      <c r="A277" s="16">
        <v>215</v>
      </c>
      <c r="B277" s="17" t="s">
        <v>559</v>
      </c>
      <c r="C277" s="18" t="s">
        <v>170</v>
      </c>
      <c r="D277" s="39"/>
      <c r="E277" s="15">
        <v>48</v>
      </c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  <c r="AC277" s="19"/>
      <c r="AD277" s="19"/>
      <c r="AE277" s="19"/>
      <c r="AF277" s="19"/>
      <c r="AG277" s="19"/>
      <c r="AH277" s="19"/>
      <c r="AI277" s="19"/>
      <c r="AJ277" s="19"/>
      <c r="AK277" s="19"/>
      <c r="AL277" s="19"/>
      <c r="AM277" s="19"/>
      <c r="AN277" s="19"/>
      <c r="AO277" s="19"/>
      <c r="AP277" s="19"/>
      <c r="AQ277" s="19"/>
      <c r="AR277" s="19"/>
      <c r="AS277" s="19"/>
      <c r="AT277" s="19"/>
      <c r="AU277" s="19"/>
      <c r="AV277" s="19"/>
      <c r="AW277" s="19"/>
      <c r="AX277" s="19"/>
      <c r="AY277" s="19"/>
      <c r="AZ277" s="19"/>
      <c r="BA277" s="19"/>
      <c r="BB277" s="19"/>
      <c r="BC277" s="19"/>
      <c r="BD277" s="19"/>
      <c r="BE277" s="19"/>
      <c r="BF277" s="19"/>
      <c r="BG277" s="19"/>
      <c r="BH277" s="19"/>
      <c r="BI277" s="19"/>
      <c r="BJ277" s="19"/>
      <c r="BK277" s="19"/>
      <c r="BL277" s="19"/>
      <c r="BM277" s="19"/>
      <c r="BN277" s="19"/>
      <c r="BO277" s="19"/>
      <c r="BP277" s="19"/>
      <c r="BQ277" s="19"/>
      <c r="BR277" s="19"/>
      <c r="BS277" s="19"/>
      <c r="BT277" s="19"/>
      <c r="BU277" s="19"/>
      <c r="BV277" s="19"/>
      <c r="BW277" s="19"/>
      <c r="BX277" s="19"/>
      <c r="BY277" s="19"/>
      <c r="BZ277" s="19"/>
      <c r="CA277" s="19"/>
      <c r="CB277" s="19"/>
      <c r="CC277" s="19"/>
      <c r="CD277" s="19"/>
      <c r="CE277" s="19"/>
      <c r="CF277" s="19"/>
      <c r="CG277" s="19"/>
      <c r="CH277" s="19"/>
      <c r="CI277" s="19"/>
      <c r="CJ277" s="19"/>
      <c r="CK277" s="19"/>
      <c r="CL277" s="19"/>
      <c r="CM277" s="19"/>
      <c r="CN277" s="19"/>
      <c r="CO277" s="19"/>
      <c r="CP277" s="19"/>
      <c r="CQ277" s="19"/>
      <c r="CR277" s="19"/>
      <c r="CS277" s="19"/>
      <c r="CT277" s="19"/>
      <c r="CU277" s="19"/>
      <c r="CV277" s="19"/>
      <c r="CW277" s="19"/>
      <c r="CX277" s="19"/>
      <c r="CY277" s="19"/>
      <c r="CZ277" s="19"/>
      <c r="DA277" s="19"/>
      <c r="DB277" s="19"/>
      <c r="DC277" s="19"/>
      <c r="DD277" s="19"/>
      <c r="DE277" s="19"/>
      <c r="DF277" s="19"/>
      <c r="DG277" s="19"/>
      <c r="DH277" s="19"/>
      <c r="DI277" s="19"/>
      <c r="DJ277" s="19"/>
      <c r="DK277" s="19"/>
      <c r="DL277" s="19"/>
      <c r="DM277" s="19"/>
      <c r="DN277" s="19"/>
      <c r="DO277" s="19"/>
      <c r="DP277" s="19"/>
      <c r="DQ277" s="19"/>
      <c r="DR277" s="19"/>
      <c r="DS277" s="19"/>
      <c r="DT277" s="19"/>
      <c r="DU277" s="19"/>
      <c r="DV277" s="19"/>
      <c r="DW277" s="19"/>
      <c r="DX277" s="19"/>
      <c r="DY277" s="19"/>
      <c r="DZ277" s="19"/>
      <c r="EA277" s="19"/>
      <c r="EB277" s="19"/>
      <c r="EC277" s="19"/>
      <c r="ED277" s="19"/>
      <c r="EE277" s="19"/>
      <c r="EF277" s="19"/>
      <c r="EG277" s="19"/>
      <c r="EH277" s="19"/>
      <c r="EI277" s="19"/>
      <c r="EJ277" s="19"/>
      <c r="EK277" s="19"/>
      <c r="EL277" s="19"/>
      <c r="EM277" s="19"/>
      <c r="EN277" s="19"/>
      <c r="EO277" s="19"/>
      <c r="EP277" s="19"/>
      <c r="EQ277" s="19"/>
      <c r="ER277" s="19"/>
      <c r="ES277" s="19"/>
      <c r="ET277" s="19"/>
      <c r="EU277" s="19"/>
      <c r="EV277" s="19"/>
      <c r="EW277" s="19"/>
      <c r="EX277" s="19"/>
      <c r="EY277" s="19"/>
      <c r="EZ277" s="19"/>
      <c r="FA277" s="19"/>
      <c r="FB277" s="19"/>
      <c r="FC277" s="19"/>
      <c r="FD277" s="19"/>
      <c r="FE277" s="19"/>
      <c r="FF277" s="19"/>
      <c r="FG277" s="19"/>
      <c r="FH277" s="19"/>
      <c r="FI277" s="19"/>
      <c r="FJ277" s="19"/>
      <c r="FK277" s="19"/>
      <c r="FL277" s="19"/>
      <c r="FM277" s="19"/>
      <c r="FN277" s="19"/>
      <c r="FO277" s="19"/>
      <c r="FP277" s="19"/>
      <c r="FQ277" s="19"/>
      <c r="FR277" s="19"/>
      <c r="FS277" s="19"/>
      <c r="FT277" s="19"/>
      <c r="FU277" s="19"/>
      <c r="FV277" s="19"/>
      <c r="FW277" s="19"/>
      <c r="FX277" s="19"/>
      <c r="FY277" s="19"/>
      <c r="FZ277" s="19"/>
      <c r="GA277" s="19"/>
      <c r="GB277" s="19"/>
      <c r="GC277" s="19"/>
      <c r="GD277" s="19"/>
      <c r="GE277" s="19"/>
      <c r="GF277" s="19"/>
      <c r="GG277" s="19"/>
      <c r="GH277" s="19"/>
      <c r="GI277" s="19"/>
      <c r="GJ277" s="19"/>
      <c r="GK277" s="19"/>
      <c r="GL277" s="19"/>
      <c r="GM277" s="19"/>
      <c r="GN277" s="19"/>
      <c r="GO277" s="19"/>
      <c r="GP277" s="19"/>
      <c r="GQ277" s="19"/>
      <c r="GR277" s="19"/>
      <c r="GS277" s="19"/>
      <c r="GT277" s="19"/>
      <c r="GU277" s="19"/>
      <c r="GV277" s="19"/>
      <c r="GW277" s="19"/>
      <c r="GX277" s="19"/>
      <c r="GY277" s="19"/>
      <c r="GZ277" s="19"/>
      <c r="HA277" s="19"/>
      <c r="HB277" s="19"/>
      <c r="HC277" s="19"/>
      <c r="HD277" s="19"/>
      <c r="HE277" s="19"/>
      <c r="HF277" s="19"/>
      <c r="HG277" s="19"/>
      <c r="HH277" s="19"/>
      <c r="HI277" s="19"/>
      <c r="HJ277" s="19"/>
      <c r="HK277" s="19"/>
      <c r="HL277" s="19"/>
      <c r="HM277" s="19"/>
      <c r="HN277" s="19"/>
      <c r="HO277" s="19"/>
      <c r="HP277" s="19"/>
      <c r="HQ277" s="19"/>
      <c r="HR277" s="19"/>
      <c r="HS277" s="19"/>
      <c r="HT277" s="19"/>
      <c r="HU277" s="19"/>
      <c r="HV277" s="19"/>
      <c r="HW277" s="19"/>
      <c r="HX277" s="19"/>
    </row>
    <row r="278" spans="1:232" s="20" customFormat="1" ht="19.95" customHeight="1">
      <c r="A278" s="16">
        <v>216</v>
      </c>
      <c r="B278" s="17" t="s">
        <v>558</v>
      </c>
      <c r="C278" s="18" t="s">
        <v>174</v>
      </c>
      <c r="D278" s="40"/>
      <c r="E278" s="15">
        <v>590</v>
      </c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  <c r="AC278" s="19"/>
      <c r="AD278" s="19"/>
      <c r="AE278" s="19"/>
      <c r="AF278" s="19"/>
      <c r="AG278" s="19"/>
      <c r="AH278" s="19"/>
      <c r="AI278" s="19"/>
      <c r="AJ278" s="19"/>
      <c r="AK278" s="19"/>
      <c r="AL278" s="19"/>
      <c r="AM278" s="19"/>
      <c r="AN278" s="19"/>
      <c r="AO278" s="19"/>
      <c r="AP278" s="19"/>
      <c r="AQ278" s="19"/>
      <c r="AR278" s="19"/>
      <c r="AS278" s="19"/>
      <c r="AT278" s="19"/>
      <c r="AU278" s="19"/>
      <c r="AV278" s="19"/>
      <c r="AW278" s="19"/>
      <c r="AX278" s="19"/>
      <c r="AY278" s="19"/>
      <c r="AZ278" s="19"/>
      <c r="BA278" s="19"/>
      <c r="BB278" s="19"/>
      <c r="BC278" s="19"/>
      <c r="BD278" s="19"/>
      <c r="BE278" s="19"/>
      <c r="BF278" s="19"/>
      <c r="BG278" s="19"/>
      <c r="BH278" s="19"/>
      <c r="BI278" s="19"/>
      <c r="BJ278" s="19"/>
      <c r="BK278" s="19"/>
      <c r="BL278" s="19"/>
      <c r="BM278" s="19"/>
      <c r="BN278" s="19"/>
      <c r="BO278" s="19"/>
      <c r="BP278" s="19"/>
      <c r="BQ278" s="19"/>
      <c r="BR278" s="19"/>
      <c r="BS278" s="19"/>
      <c r="BT278" s="19"/>
      <c r="BU278" s="19"/>
      <c r="BV278" s="19"/>
      <c r="BW278" s="19"/>
      <c r="BX278" s="19"/>
      <c r="BY278" s="19"/>
      <c r="BZ278" s="19"/>
      <c r="CA278" s="19"/>
      <c r="CB278" s="19"/>
      <c r="CC278" s="19"/>
      <c r="CD278" s="19"/>
      <c r="CE278" s="19"/>
      <c r="CF278" s="19"/>
      <c r="CG278" s="19"/>
      <c r="CH278" s="19"/>
      <c r="CI278" s="19"/>
      <c r="CJ278" s="19"/>
      <c r="CK278" s="19"/>
      <c r="CL278" s="19"/>
      <c r="CM278" s="19"/>
      <c r="CN278" s="19"/>
      <c r="CO278" s="19"/>
      <c r="CP278" s="19"/>
      <c r="CQ278" s="19"/>
      <c r="CR278" s="19"/>
      <c r="CS278" s="19"/>
      <c r="CT278" s="19"/>
      <c r="CU278" s="19"/>
      <c r="CV278" s="19"/>
      <c r="CW278" s="19"/>
      <c r="CX278" s="19"/>
      <c r="CY278" s="19"/>
      <c r="CZ278" s="19"/>
      <c r="DA278" s="19"/>
      <c r="DB278" s="19"/>
      <c r="DC278" s="19"/>
      <c r="DD278" s="19"/>
      <c r="DE278" s="19"/>
      <c r="DF278" s="19"/>
      <c r="DG278" s="19"/>
      <c r="DH278" s="19"/>
      <c r="DI278" s="19"/>
      <c r="DJ278" s="19"/>
      <c r="DK278" s="19"/>
      <c r="DL278" s="19"/>
      <c r="DM278" s="19"/>
      <c r="DN278" s="19"/>
      <c r="DO278" s="19"/>
      <c r="DP278" s="19"/>
      <c r="DQ278" s="19"/>
      <c r="DR278" s="19"/>
      <c r="DS278" s="19"/>
      <c r="DT278" s="19"/>
      <c r="DU278" s="19"/>
      <c r="DV278" s="19"/>
      <c r="DW278" s="19"/>
      <c r="DX278" s="19"/>
      <c r="DY278" s="19"/>
      <c r="DZ278" s="19"/>
      <c r="EA278" s="19"/>
      <c r="EB278" s="19"/>
      <c r="EC278" s="19"/>
      <c r="ED278" s="19"/>
      <c r="EE278" s="19"/>
      <c r="EF278" s="19"/>
      <c r="EG278" s="19"/>
      <c r="EH278" s="19"/>
      <c r="EI278" s="19"/>
      <c r="EJ278" s="19"/>
      <c r="EK278" s="19"/>
      <c r="EL278" s="19"/>
      <c r="EM278" s="19"/>
      <c r="EN278" s="19"/>
      <c r="EO278" s="19"/>
      <c r="EP278" s="19"/>
      <c r="EQ278" s="19"/>
      <c r="ER278" s="19"/>
      <c r="ES278" s="19"/>
      <c r="ET278" s="19"/>
      <c r="EU278" s="19"/>
      <c r="EV278" s="19"/>
      <c r="EW278" s="19"/>
      <c r="EX278" s="19"/>
      <c r="EY278" s="19"/>
      <c r="EZ278" s="19"/>
      <c r="FA278" s="19"/>
      <c r="FB278" s="19"/>
      <c r="FC278" s="19"/>
      <c r="FD278" s="19"/>
      <c r="FE278" s="19"/>
      <c r="FF278" s="19"/>
      <c r="FG278" s="19"/>
      <c r="FH278" s="19"/>
      <c r="FI278" s="19"/>
      <c r="FJ278" s="19"/>
      <c r="FK278" s="19"/>
      <c r="FL278" s="19"/>
      <c r="FM278" s="19"/>
      <c r="FN278" s="19"/>
      <c r="FO278" s="19"/>
      <c r="FP278" s="19"/>
      <c r="FQ278" s="19"/>
      <c r="FR278" s="19"/>
      <c r="FS278" s="19"/>
      <c r="FT278" s="19"/>
      <c r="FU278" s="19"/>
      <c r="FV278" s="19"/>
      <c r="FW278" s="19"/>
      <c r="FX278" s="19"/>
      <c r="FY278" s="19"/>
      <c r="FZ278" s="19"/>
      <c r="GA278" s="19"/>
      <c r="GB278" s="19"/>
      <c r="GC278" s="19"/>
      <c r="GD278" s="19"/>
      <c r="GE278" s="19"/>
      <c r="GF278" s="19"/>
      <c r="GG278" s="19"/>
      <c r="GH278" s="19"/>
      <c r="GI278" s="19"/>
      <c r="GJ278" s="19"/>
      <c r="GK278" s="19"/>
      <c r="GL278" s="19"/>
      <c r="GM278" s="19"/>
      <c r="GN278" s="19"/>
      <c r="GO278" s="19"/>
      <c r="GP278" s="19"/>
      <c r="GQ278" s="19"/>
      <c r="GR278" s="19"/>
      <c r="GS278" s="19"/>
      <c r="GT278" s="19"/>
      <c r="GU278" s="19"/>
      <c r="GV278" s="19"/>
      <c r="GW278" s="19"/>
      <c r="GX278" s="19"/>
      <c r="GY278" s="19"/>
      <c r="GZ278" s="19"/>
      <c r="HA278" s="19"/>
      <c r="HB278" s="19"/>
      <c r="HC278" s="19"/>
      <c r="HD278" s="19"/>
      <c r="HE278" s="19"/>
      <c r="HF278" s="19"/>
      <c r="HG278" s="19"/>
      <c r="HH278" s="19"/>
      <c r="HI278" s="19"/>
      <c r="HJ278" s="19"/>
      <c r="HK278" s="19"/>
      <c r="HL278" s="19"/>
      <c r="HM278" s="19"/>
      <c r="HN278" s="19"/>
      <c r="HO278" s="19"/>
      <c r="HP278" s="19"/>
      <c r="HQ278" s="19"/>
      <c r="HR278" s="19"/>
      <c r="HS278" s="19"/>
      <c r="HT278" s="19"/>
      <c r="HU278" s="19"/>
      <c r="HV278" s="19"/>
      <c r="HW278" s="19"/>
      <c r="HX278" s="19"/>
    </row>
    <row r="279" spans="1:232" s="9" customFormat="1" ht="19.95" customHeight="1">
      <c r="A279" s="41" t="s">
        <v>547</v>
      </c>
      <c r="B279" s="41"/>
      <c r="C279" s="41"/>
      <c r="D279" s="12"/>
      <c r="E279" s="8">
        <f>E280+E284</f>
        <v>19545</v>
      </c>
    </row>
    <row r="280" spans="1:232" s="9" customFormat="1" ht="19.95" customHeight="1">
      <c r="A280" s="48" t="s">
        <v>759</v>
      </c>
      <c r="B280" s="48"/>
      <c r="C280" s="48"/>
      <c r="D280" s="12"/>
      <c r="E280" s="8">
        <f>SUM(E281:E283)</f>
        <v>14564</v>
      </c>
    </row>
    <row r="281" spans="1:232" s="20" customFormat="1" ht="19.95" customHeight="1">
      <c r="A281" s="16">
        <v>217</v>
      </c>
      <c r="B281" s="17" t="s">
        <v>548</v>
      </c>
      <c r="C281" s="18" t="s">
        <v>156</v>
      </c>
      <c r="D281" s="38">
        <v>2146901</v>
      </c>
      <c r="E281" s="15">
        <v>12845</v>
      </c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  <c r="AC281" s="19"/>
      <c r="AD281" s="19"/>
      <c r="AE281" s="19"/>
      <c r="AF281" s="19"/>
      <c r="AG281" s="19"/>
      <c r="AH281" s="19"/>
      <c r="AI281" s="19"/>
      <c r="AJ281" s="19"/>
      <c r="AK281" s="19"/>
      <c r="AL281" s="19"/>
      <c r="AM281" s="19"/>
      <c r="AN281" s="19"/>
      <c r="AO281" s="19"/>
      <c r="AP281" s="19"/>
      <c r="AQ281" s="19"/>
      <c r="AR281" s="19"/>
      <c r="AS281" s="19"/>
      <c r="AT281" s="19"/>
      <c r="AU281" s="19"/>
      <c r="AV281" s="19"/>
      <c r="AW281" s="19"/>
      <c r="AX281" s="19"/>
      <c r="AY281" s="19"/>
      <c r="AZ281" s="19"/>
      <c r="BA281" s="19"/>
      <c r="BB281" s="19"/>
      <c r="BC281" s="19"/>
      <c r="BD281" s="19"/>
      <c r="BE281" s="19"/>
      <c r="BF281" s="19"/>
      <c r="BG281" s="19"/>
      <c r="BH281" s="19"/>
      <c r="BI281" s="19"/>
      <c r="BJ281" s="19"/>
      <c r="BK281" s="19"/>
      <c r="BL281" s="19"/>
      <c r="BM281" s="19"/>
      <c r="BN281" s="19"/>
      <c r="BO281" s="19"/>
      <c r="BP281" s="19"/>
      <c r="BQ281" s="19"/>
      <c r="BR281" s="19"/>
      <c r="BS281" s="19"/>
      <c r="BT281" s="19"/>
      <c r="BU281" s="19"/>
      <c r="BV281" s="19"/>
      <c r="BW281" s="19"/>
      <c r="BX281" s="19"/>
      <c r="BY281" s="19"/>
      <c r="BZ281" s="19"/>
      <c r="CA281" s="19"/>
      <c r="CB281" s="19"/>
      <c r="CC281" s="19"/>
      <c r="CD281" s="19"/>
      <c r="CE281" s="19"/>
      <c r="CF281" s="19"/>
      <c r="CG281" s="19"/>
      <c r="CH281" s="19"/>
      <c r="CI281" s="19"/>
      <c r="CJ281" s="19"/>
      <c r="CK281" s="19"/>
      <c r="CL281" s="19"/>
      <c r="CM281" s="19"/>
      <c r="CN281" s="19"/>
      <c r="CO281" s="19"/>
      <c r="CP281" s="19"/>
      <c r="CQ281" s="19"/>
      <c r="CR281" s="19"/>
      <c r="CS281" s="19"/>
      <c r="CT281" s="19"/>
      <c r="CU281" s="19"/>
      <c r="CV281" s="19"/>
      <c r="CW281" s="19"/>
      <c r="CX281" s="19"/>
      <c r="CY281" s="19"/>
      <c r="CZ281" s="19"/>
      <c r="DA281" s="19"/>
      <c r="DB281" s="19"/>
      <c r="DC281" s="19"/>
      <c r="DD281" s="19"/>
      <c r="DE281" s="19"/>
      <c r="DF281" s="19"/>
      <c r="DG281" s="19"/>
      <c r="DH281" s="19"/>
      <c r="DI281" s="19"/>
      <c r="DJ281" s="19"/>
      <c r="DK281" s="19"/>
      <c r="DL281" s="19"/>
      <c r="DM281" s="19"/>
      <c r="DN281" s="19"/>
      <c r="DO281" s="19"/>
      <c r="DP281" s="19"/>
      <c r="DQ281" s="19"/>
      <c r="DR281" s="19"/>
      <c r="DS281" s="19"/>
      <c r="DT281" s="19"/>
      <c r="DU281" s="19"/>
      <c r="DV281" s="19"/>
      <c r="DW281" s="19"/>
      <c r="DX281" s="19"/>
      <c r="DY281" s="19"/>
      <c r="DZ281" s="19"/>
      <c r="EA281" s="19"/>
      <c r="EB281" s="19"/>
      <c r="EC281" s="19"/>
      <c r="ED281" s="19"/>
      <c r="EE281" s="19"/>
      <c r="EF281" s="19"/>
      <c r="EG281" s="19"/>
      <c r="EH281" s="19"/>
      <c r="EI281" s="19"/>
      <c r="EJ281" s="19"/>
      <c r="EK281" s="19"/>
      <c r="EL281" s="19"/>
      <c r="EM281" s="19"/>
      <c r="EN281" s="19"/>
      <c r="EO281" s="19"/>
      <c r="EP281" s="19"/>
      <c r="EQ281" s="19"/>
      <c r="ER281" s="19"/>
      <c r="ES281" s="19"/>
      <c r="ET281" s="19"/>
      <c r="EU281" s="19"/>
      <c r="EV281" s="19"/>
      <c r="EW281" s="19"/>
      <c r="EX281" s="19"/>
      <c r="EY281" s="19"/>
      <c r="EZ281" s="19"/>
      <c r="FA281" s="19"/>
      <c r="FB281" s="19"/>
      <c r="FC281" s="19"/>
      <c r="FD281" s="19"/>
      <c r="FE281" s="19"/>
      <c r="FF281" s="19"/>
      <c r="FG281" s="19"/>
      <c r="FH281" s="19"/>
      <c r="FI281" s="19"/>
      <c r="FJ281" s="19"/>
      <c r="FK281" s="19"/>
      <c r="FL281" s="19"/>
      <c r="FM281" s="19"/>
      <c r="FN281" s="19"/>
      <c r="FO281" s="19"/>
      <c r="FP281" s="19"/>
      <c r="FQ281" s="19"/>
      <c r="FR281" s="19"/>
      <c r="FS281" s="19"/>
      <c r="FT281" s="19"/>
      <c r="FU281" s="19"/>
      <c r="FV281" s="19"/>
      <c r="FW281" s="19"/>
      <c r="FX281" s="19"/>
      <c r="FY281" s="19"/>
      <c r="FZ281" s="19"/>
      <c r="GA281" s="19"/>
      <c r="GB281" s="19"/>
      <c r="GC281" s="19"/>
      <c r="GD281" s="19"/>
      <c r="GE281" s="19"/>
      <c r="GF281" s="19"/>
      <c r="GG281" s="19"/>
      <c r="GH281" s="19"/>
      <c r="GI281" s="19"/>
      <c r="GJ281" s="19"/>
      <c r="GK281" s="19"/>
      <c r="GL281" s="19"/>
      <c r="GM281" s="19"/>
      <c r="GN281" s="19"/>
      <c r="GO281" s="19"/>
      <c r="GP281" s="19"/>
      <c r="GQ281" s="19"/>
      <c r="GR281" s="19"/>
      <c r="GS281" s="19"/>
      <c r="GT281" s="19"/>
      <c r="GU281" s="19"/>
      <c r="GV281" s="19"/>
      <c r="GW281" s="19"/>
      <c r="GX281" s="19"/>
      <c r="GY281" s="19"/>
      <c r="GZ281" s="19"/>
      <c r="HA281" s="19"/>
      <c r="HB281" s="19"/>
      <c r="HC281" s="19"/>
      <c r="HD281" s="19"/>
      <c r="HE281" s="19"/>
      <c r="HF281" s="19"/>
      <c r="HG281" s="19"/>
      <c r="HH281" s="19"/>
      <c r="HI281" s="19"/>
      <c r="HJ281" s="19"/>
      <c r="HK281" s="19"/>
      <c r="HL281" s="19"/>
      <c r="HM281" s="19"/>
      <c r="HN281" s="19"/>
      <c r="HO281" s="19"/>
      <c r="HP281" s="19"/>
      <c r="HQ281" s="19"/>
      <c r="HR281" s="19"/>
      <c r="HS281" s="19"/>
      <c r="HT281" s="19"/>
      <c r="HU281" s="19"/>
      <c r="HV281" s="19"/>
      <c r="HW281" s="19"/>
      <c r="HX281" s="19"/>
    </row>
    <row r="282" spans="1:232" s="20" customFormat="1" ht="19.95" customHeight="1">
      <c r="A282" s="16">
        <v>218</v>
      </c>
      <c r="B282" s="17" t="s">
        <v>548</v>
      </c>
      <c r="C282" s="18" t="s">
        <v>157</v>
      </c>
      <c r="D282" s="39"/>
      <c r="E282" s="15">
        <v>1261</v>
      </c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  <c r="AC282" s="19"/>
      <c r="AD282" s="19"/>
      <c r="AE282" s="19"/>
      <c r="AF282" s="19"/>
      <c r="AG282" s="19"/>
      <c r="AH282" s="19"/>
      <c r="AI282" s="19"/>
      <c r="AJ282" s="19"/>
      <c r="AK282" s="19"/>
      <c r="AL282" s="19"/>
      <c r="AM282" s="19"/>
      <c r="AN282" s="19"/>
      <c r="AO282" s="19"/>
      <c r="AP282" s="19"/>
      <c r="AQ282" s="19"/>
      <c r="AR282" s="19"/>
      <c r="AS282" s="19"/>
      <c r="AT282" s="19"/>
      <c r="AU282" s="19"/>
      <c r="AV282" s="19"/>
      <c r="AW282" s="19"/>
      <c r="AX282" s="19"/>
      <c r="AY282" s="19"/>
      <c r="AZ282" s="19"/>
      <c r="BA282" s="19"/>
      <c r="BB282" s="19"/>
      <c r="BC282" s="19"/>
      <c r="BD282" s="19"/>
      <c r="BE282" s="19"/>
      <c r="BF282" s="19"/>
      <c r="BG282" s="19"/>
      <c r="BH282" s="19"/>
      <c r="BI282" s="19"/>
      <c r="BJ282" s="19"/>
      <c r="BK282" s="19"/>
      <c r="BL282" s="19"/>
      <c r="BM282" s="19"/>
      <c r="BN282" s="19"/>
      <c r="BO282" s="19"/>
      <c r="BP282" s="19"/>
      <c r="BQ282" s="19"/>
      <c r="BR282" s="19"/>
      <c r="BS282" s="19"/>
      <c r="BT282" s="19"/>
      <c r="BU282" s="19"/>
      <c r="BV282" s="19"/>
      <c r="BW282" s="19"/>
      <c r="BX282" s="19"/>
      <c r="BY282" s="19"/>
      <c r="BZ282" s="19"/>
      <c r="CA282" s="19"/>
      <c r="CB282" s="19"/>
      <c r="CC282" s="19"/>
      <c r="CD282" s="19"/>
      <c r="CE282" s="19"/>
      <c r="CF282" s="19"/>
      <c r="CG282" s="19"/>
      <c r="CH282" s="19"/>
      <c r="CI282" s="19"/>
      <c r="CJ282" s="19"/>
      <c r="CK282" s="19"/>
      <c r="CL282" s="19"/>
      <c r="CM282" s="19"/>
      <c r="CN282" s="19"/>
      <c r="CO282" s="19"/>
      <c r="CP282" s="19"/>
      <c r="CQ282" s="19"/>
      <c r="CR282" s="19"/>
      <c r="CS282" s="19"/>
      <c r="CT282" s="19"/>
      <c r="CU282" s="19"/>
      <c r="CV282" s="19"/>
      <c r="CW282" s="19"/>
      <c r="CX282" s="19"/>
      <c r="CY282" s="19"/>
      <c r="CZ282" s="19"/>
      <c r="DA282" s="19"/>
      <c r="DB282" s="19"/>
      <c r="DC282" s="19"/>
      <c r="DD282" s="19"/>
      <c r="DE282" s="19"/>
      <c r="DF282" s="19"/>
      <c r="DG282" s="19"/>
      <c r="DH282" s="19"/>
      <c r="DI282" s="19"/>
      <c r="DJ282" s="19"/>
      <c r="DK282" s="19"/>
      <c r="DL282" s="19"/>
      <c r="DM282" s="19"/>
      <c r="DN282" s="19"/>
      <c r="DO282" s="19"/>
      <c r="DP282" s="19"/>
      <c r="DQ282" s="19"/>
      <c r="DR282" s="19"/>
      <c r="DS282" s="19"/>
      <c r="DT282" s="19"/>
      <c r="DU282" s="19"/>
      <c r="DV282" s="19"/>
      <c r="DW282" s="19"/>
      <c r="DX282" s="19"/>
      <c r="DY282" s="19"/>
      <c r="DZ282" s="19"/>
      <c r="EA282" s="19"/>
      <c r="EB282" s="19"/>
      <c r="EC282" s="19"/>
      <c r="ED282" s="19"/>
      <c r="EE282" s="19"/>
      <c r="EF282" s="19"/>
      <c r="EG282" s="19"/>
      <c r="EH282" s="19"/>
      <c r="EI282" s="19"/>
      <c r="EJ282" s="19"/>
      <c r="EK282" s="19"/>
      <c r="EL282" s="19"/>
      <c r="EM282" s="19"/>
      <c r="EN282" s="19"/>
      <c r="EO282" s="19"/>
      <c r="EP282" s="19"/>
      <c r="EQ282" s="19"/>
      <c r="ER282" s="19"/>
      <c r="ES282" s="19"/>
      <c r="ET282" s="19"/>
      <c r="EU282" s="19"/>
      <c r="EV282" s="19"/>
      <c r="EW282" s="19"/>
      <c r="EX282" s="19"/>
      <c r="EY282" s="19"/>
      <c r="EZ282" s="19"/>
      <c r="FA282" s="19"/>
      <c r="FB282" s="19"/>
      <c r="FC282" s="19"/>
      <c r="FD282" s="19"/>
      <c r="FE282" s="19"/>
      <c r="FF282" s="19"/>
      <c r="FG282" s="19"/>
      <c r="FH282" s="19"/>
      <c r="FI282" s="19"/>
      <c r="FJ282" s="19"/>
      <c r="FK282" s="19"/>
      <c r="FL282" s="19"/>
      <c r="FM282" s="19"/>
      <c r="FN282" s="19"/>
      <c r="FO282" s="19"/>
      <c r="FP282" s="19"/>
      <c r="FQ282" s="19"/>
      <c r="FR282" s="19"/>
      <c r="FS282" s="19"/>
      <c r="FT282" s="19"/>
      <c r="FU282" s="19"/>
      <c r="FV282" s="19"/>
      <c r="FW282" s="19"/>
      <c r="FX282" s="19"/>
      <c r="FY282" s="19"/>
      <c r="FZ282" s="19"/>
      <c r="GA282" s="19"/>
      <c r="GB282" s="19"/>
      <c r="GC282" s="19"/>
      <c r="GD282" s="19"/>
      <c r="GE282" s="19"/>
      <c r="GF282" s="19"/>
      <c r="GG282" s="19"/>
      <c r="GH282" s="19"/>
      <c r="GI282" s="19"/>
      <c r="GJ282" s="19"/>
      <c r="GK282" s="19"/>
      <c r="GL282" s="19"/>
      <c r="GM282" s="19"/>
      <c r="GN282" s="19"/>
      <c r="GO282" s="19"/>
      <c r="GP282" s="19"/>
      <c r="GQ282" s="19"/>
      <c r="GR282" s="19"/>
      <c r="GS282" s="19"/>
      <c r="GT282" s="19"/>
      <c r="GU282" s="19"/>
      <c r="GV282" s="19"/>
      <c r="GW282" s="19"/>
      <c r="GX282" s="19"/>
      <c r="GY282" s="19"/>
      <c r="GZ282" s="19"/>
      <c r="HA282" s="19"/>
      <c r="HB282" s="19"/>
      <c r="HC282" s="19"/>
      <c r="HD282" s="19"/>
      <c r="HE282" s="19"/>
      <c r="HF282" s="19"/>
      <c r="HG282" s="19"/>
      <c r="HH282" s="19"/>
      <c r="HI282" s="19"/>
      <c r="HJ282" s="19"/>
      <c r="HK282" s="19"/>
      <c r="HL282" s="19"/>
      <c r="HM282" s="19"/>
      <c r="HN282" s="19"/>
      <c r="HO282" s="19"/>
      <c r="HP282" s="19"/>
      <c r="HQ282" s="19"/>
      <c r="HR282" s="19"/>
      <c r="HS282" s="19"/>
      <c r="HT282" s="19"/>
      <c r="HU282" s="19"/>
      <c r="HV282" s="19"/>
      <c r="HW282" s="19"/>
      <c r="HX282" s="19"/>
    </row>
    <row r="283" spans="1:232" s="20" customFormat="1" ht="19.95" customHeight="1">
      <c r="A283" s="16">
        <v>219</v>
      </c>
      <c r="B283" s="17" t="s">
        <v>548</v>
      </c>
      <c r="C283" s="18" t="s">
        <v>158</v>
      </c>
      <c r="D283" s="40"/>
      <c r="E283" s="15">
        <v>458</v>
      </c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  <c r="AC283" s="19"/>
      <c r="AD283" s="19"/>
      <c r="AE283" s="19"/>
      <c r="AF283" s="19"/>
      <c r="AG283" s="19"/>
      <c r="AH283" s="19"/>
      <c r="AI283" s="19"/>
      <c r="AJ283" s="19"/>
      <c r="AK283" s="19"/>
      <c r="AL283" s="19"/>
      <c r="AM283" s="19"/>
      <c r="AN283" s="19"/>
      <c r="AO283" s="19"/>
      <c r="AP283" s="19"/>
      <c r="AQ283" s="19"/>
      <c r="AR283" s="19"/>
      <c r="AS283" s="19"/>
      <c r="AT283" s="19"/>
      <c r="AU283" s="19"/>
      <c r="AV283" s="19"/>
      <c r="AW283" s="19"/>
      <c r="AX283" s="19"/>
      <c r="AY283" s="19"/>
      <c r="AZ283" s="19"/>
      <c r="BA283" s="19"/>
      <c r="BB283" s="19"/>
      <c r="BC283" s="19"/>
      <c r="BD283" s="19"/>
      <c r="BE283" s="19"/>
      <c r="BF283" s="19"/>
      <c r="BG283" s="19"/>
      <c r="BH283" s="19"/>
      <c r="BI283" s="19"/>
      <c r="BJ283" s="19"/>
      <c r="BK283" s="19"/>
      <c r="BL283" s="19"/>
      <c r="BM283" s="19"/>
      <c r="BN283" s="19"/>
      <c r="BO283" s="19"/>
      <c r="BP283" s="19"/>
      <c r="BQ283" s="19"/>
      <c r="BR283" s="19"/>
      <c r="BS283" s="19"/>
      <c r="BT283" s="19"/>
      <c r="BU283" s="19"/>
      <c r="BV283" s="19"/>
      <c r="BW283" s="19"/>
      <c r="BX283" s="19"/>
      <c r="BY283" s="19"/>
      <c r="BZ283" s="19"/>
      <c r="CA283" s="19"/>
      <c r="CB283" s="19"/>
      <c r="CC283" s="19"/>
      <c r="CD283" s="19"/>
      <c r="CE283" s="19"/>
      <c r="CF283" s="19"/>
      <c r="CG283" s="19"/>
      <c r="CH283" s="19"/>
      <c r="CI283" s="19"/>
      <c r="CJ283" s="19"/>
      <c r="CK283" s="19"/>
      <c r="CL283" s="19"/>
      <c r="CM283" s="19"/>
      <c r="CN283" s="19"/>
      <c r="CO283" s="19"/>
      <c r="CP283" s="19"/>
      <c r="CQ283" s="19"/>
      <c r="CR283" s="19"/>
      <c r="CS283" s="19"/>
      <c r="CT283" s="19"/>
      <c r="CU283" s="19"/>
      <c r="CV283" s="19"/>
      <c r="CW283" s="19"/>
      <c r="CX283" s="19"/>
      <c r="CY283" s="19"/>
      <c r="CZ283" s="19"/>
      <c r="DA283" s="19"/>
      <c r="DB283" s="19"/>
      <c r="DC283" s="19"/>
      <c r="DD283" s="19"/>
      <c r="DE283" s="19"/>
      <c r="DF283" s="19"/>
      <c r="DG283" s="19"/>
      <c r="DH283" s="19"/>
      <c r="DI283" s="19"/>
      <c r="DJ283" s="19"/>
      <c r="DK283" s="19"/>
      <c r="DL283" s="19"/>
      <c r="DM283" s="19"/>
      <c r="DN283" s="19"/>
      <c r="DO283" s="19"/>
      <c r="DP283" s="19"/>
      <c r="DQ283" s="19"/>
      <c r="DR283" s="19"/>
      <c r="DS283" s="19"/>
      <c r="DT283" s="19"/>
      <c r="DU283" s="19"/>
      <c r="DV283" s="19"/>
      <c r="DW283" s="19"/>
      <c r="DX283" s="19"/>
      <c r="DY283" s="19"/>
      <c r="DZ283" s="19"/>
      <c r="EA283" s="19"/>
      <c r="EB283" s="19"/>
      <c r="EC283" s="19"/>
      <c r="ED283" s="19"/>
      <c r="EE283" s="19"/>
      <c r="EF283" s="19"/>
      <c r="EG283" s="19"/>
      <c r="EH283" s="19"/>
      <c r="EI283" s="19"/>
      <c r="EJ283" s="19"/>
      <c r="EK283" s="19"/>
      <c r="EL283" s="19"/>
      <c r="EM283" s="19"/>
      <c r="EN283" s="19"/>
      <c r="EO283" s="19"/>
      <c r="EP283" s="19"/>
      <c r="EQ283" s="19"/>
      <c r="ER283" s="19"/>
      <c r="ES283" s="19"/>
      <c r="ET283" s="19"/>
      <c r="EU283" s="19"/>
      <c r="EV283" s="19"/>
      <c r="EW283" s="19"/>
      <c r="EX283" s="19"/>
      <c r="EY283" s="19"/>
      <c r="EZ283" s="19"/>
      <c r="FA283" s="19"/>
      <c r="FB283" s="19"/>
      <c r="FC283" s="19"/>
      <c r="FD283" s="19"/>
      <c r="FE283" s="19"/>
      <c r="FF283" s="19"/>
      <c r="FG283" s="19"/>
      <c r="FH283" s="19"/>
      <c r="FI283" s="19"/>
      <c r="FJ283" s="19"/>
      <c r="FK283" s="19"/>
      <c r="FL283" s="19"/>
      <c r="FM283" s="19"/>
      <c r="FN283" s="19"/>
      <c r="FO283" s="19"/>
      <c r="FP283" s="19"/>
      <c r="FQ283" s="19"/>
      <c r="FR283" s="19"/>
      <c r="FS283" s="19"/>
      <c r="FT283" s="19"/>
      <c r="FU283" s="19"/>
      <c r="FV283" s="19"/>
      <c r="FW283" s="19"/>
      <c r="FX283" s="19"/>
      <c r="FY283" s="19"/>
      <c r="FZ283" s="19"/>
      <c r="GA283" s="19"/>
      <c r="GB283" s="19"/>
      <c r="GC283" s="19"/>
      <c r="GD283" s="19"/>
      <c r="GE283" s="19"/>
      <c r="GF283" s="19"/>
      <c r="GG283" s="19"/>
      <c r="GH283" s="19"/>
      <c r="GI283" s="19"/>
      <c r="GJ283" s="19"/>
      <c r="GK283" s="19"/>
      <c r="GL283" s="19"/>
      <c r="GM283" s="19"/>
      <c r="GN283" s="19"/>
      <c r="GO283" s="19"/>
      <c r="GP283" s="19"/>
      <c r="GQ283" s="19"/>
      <c r="GR283" s="19"/>
      <c r="GS283" s="19"/>
      <c r="GT283" s="19"/>
      <c r="GU283" s="19"/>
      <c r="GV283" s="19"/>
      <c r="GW283" s="19"/>
      <c r="GX283" s="19"/>
      <c r="GY283" s="19"/>
      <c r="GZ283" s="19"/>
      <c r="HA283" s="19"/>
      <c r="HB283" s="19"/>
      <c r="HC283" s="19"/>
      <c r="HD283" s="19"/>
      <c r="HE283" s="19"/>
      <c r="HF283" s="19"/>
      <c r="HG283" s="19"/>
      <c r="HH283" s="19"/>
      <c r="HI283" s="19"/>
      <c r="HJ283" s="19"/>
      <c r="HK283" s="19"/>
      <c r="HL283" s="19"/>
      <c r="HM283" s="19"/>
      <c r="HN283" s="19"/>
      <c r="HO283" s="19"/>
      <c r="HP283" s="19"/>
      <c r="HQ283" s="19"/>
      <c r="HR283" s="19"/>
      <c r="HS283" s="19"/>
      <c r="HT283" s="19"/>
      <c r="HU283" s="19"/>
      <c r="HV283" s="19"/>
      <c r="HW283" s="19"/>
      <c r="HX283" s="19"/>
    </row>
    <row r="284" spans="1:232" s="9" customFormat="1" ht="19.95" customHeight="1">
      <c r="A284" s="48" t="s">
        <v>760</v>
      </c>
      <c r="B284" s="48"/>
      <c r="C284" s="48"/>
      <c r="D284" s="12"/>
      <c r="E284" s="8">
        <f>SUM(E285:E289)</f>
        <v>4981</v>
      </c>
    </row>
    <row r="285" spans="1:232" s="20" customFormat="1" ht="19.95" customHeight="1">
      <c r="A285" s="16">
        <v>220</v>
      </c>
      <c r="B285" s="17" t="s">
        <v>159</v>
      </c>
      <c r="C285" s="18" t="s">
        <v>549</v>
      </c>
      <c r="D285" s="38">
        <v>2146904</v>
      </c>
      <c r="E285" s="15">
        <v>1449</v>
      </c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  <c r="AC285" s="19"/>
      <c r="AD285" s="19"/>
      <c r="AE285" s="19"/>
      <c r="AF285" s="19"/>
      <c r="AG285" s="19"/>
      <c r="AH285" s="19"/>
      <c r="AI285" s="19"/>
      <c r="AJ285" s="19"/>
      <c r="AK285" s="19"/>
      <c r="AL285" s="19"/>
      <c r="AM285" s="19"/>
      <c r="AN285" s="19"/>
      <c r="AO285" s="19"/>
      <c r="AP285" s="19"/>
      <c r="AQ285" s="19"/>
      <c r="AR285" s="19"/>
      <c r="AS285" s="19"/>
      <c r="AT285" s="19"/>
      <c r="AU285" s="19"/>
      <c r="AV285" s="19"/>
      <c r="AW285" s="19"/>
      <c r="AX285" s="19"/>
      <c r="AY285" s="19"/>
      <c r="AZ285" s="19"/>
      <c r="BA285" s="19"/>
      <c r="BB285" s="19"/>
      <c r="BC285" s="19"/>
      <c r="BD285" s="19"/>
      <c r="BE285" s="19"/>
      <c r="BF285" s="19"/>
      <c r="BG285" s="19"/>
      <c r="BH285" s="19"/>
      <c r="BI285" s="19"/>
      <c r="BJ285" s="19"/>
      <c r="BK285" s="19"/>
      <c r="BL285" s="19"/>
      <c r="BM285" s="19"/>
      <c r="BN285" s="19"/>
      <c r="BO285" s="19"/>
      <c r="BP285" s="19"/>
      <c r="BQ285" s="19"/>
      <c r="BR285" s="19"/>
      <c r="BS285" s="19"/>
      <c r="BT285" s="19"/>
      <c r="BU285" s="19"/>
      <c r="BV285" s="19"/>
      <c r="BW285" s="19"/>
      <c r="BX285" s="19"/>
      <c r="BY285" s="19"/>
      <c r="BZ285" s="19"/>
      <c r="CA285" s="19"/>
      <c r="CB285" s="19"/>
      <c r="CC285" s="19"/>
      <c r="CD285" s="19"/>
      <c r="CE285" s="19"/>
      <c r="CF285" s="19"/>
      <c r="CG285" s="19"/>
      <c r="CH285" s="19"/>
      <c r="CI285" s="19"/>
      <c r="CJ285" s="19"/>
      <c r="CK285" s="19"/>
      <c r="CL285" s="19"/>
      <c r="CM285" s="19"/>
      <c r="CN285" s="19"/>
      <c r="CO285" s="19"/>
      <c r="CP285" s="19"/>
      <c r="CQ285" s="19"/>
      <c r="CR285" s="19"/>
      <c r="CS285" s="19"/>
      <c r="CT285" s="19"/>
      <c r="CU285" s="19"/>
      <c r="CV285" s="19"/>
      <c r="CW285" s="19"/>
      <c r="CX285" s="19"/>
      <c r="CY285" s="19"/>
      <c r="CZ285" s="19"/>
      <c r="DA285" s="19"/>
      <c r="DB285" s="19"/>
      <c r="DC285" s="19"/>
      <c r="DD285" s="19"/>
      <c r="DE285" s="19"/>
      <c r="DF285" s="19"/>
      <c r="DG285" s="19"/>
      <c r="DH285" s="19"/>
      <c r="DI285" s="19"/>
      <c r="DJ285" s="19"/>
      <c r="DK285" s="19"/>
      <c r="DL285" s="19"/>
      <c r="DM285" s="19"/>
      <c r="DN285" s="19"/>
      <c r="DO285" s="19"/>
      <c r="DP285" s="19"/>
      <c r="DQ285" s="19"/>
      <c r="DR285" s="19"/>
      <c r="DS285" s="19"/>
      <c r="DT285" s="19"/>
      <c r="DU285" s="19"/>
      <c r="DV285" s="19"/>
      <c r="DW285" s="19"/>
      <c r="DX285" s="19"/>
      <c r="DY285" s="19"/>
      <c r="DZ285" s="19"/>
      <c r="EA285" s="19"/>
      <c r="EB285" s="19"/>
      <c r="EC285" s="19"/>
      <c r="ED285" s="19"/>
      <c r="EE285" s="19"/>
      <c r="EF285" s="19"/>
      <c r="EG285" s="19"/>
      <c r="EH285" s="19"/>
      <c r="EI285" s="19"/>
      <c r="EJ285" s="19"/>
      <c r="EK285" s="19"/>
      <c r="EL285" s="19"/>
      <c r="EM285" s="19"/>
      <c r="EN285" s="19"/>
      <c r="EO285" s="19"/>
      <c r="EP285" s="19"/>
      <c r="EQ285" s="19"/>
      <c r="ER285" s="19"/>
      <c r="ES285" s="19"/>
      <c r="ET285" s="19"/>
      <c r="EU285" s="19"/>
      <c r="EV285" s="19"/>
      <c r="EW285" s="19"/>
      <c r="EX285" s="19"/>
      <c r="EY285" s="19"/>
      <c r="EZ285" s="19"/>
      <c r="FA285" s="19"/>
      <c r="FB285" s="19"/>
      <c r="FC285" s="19"/>
      <c r="FD285" s="19"/>
      <c r="FE285" s="19"/>
      <c r="FF285" s="19"/>
      <c r="FG285" s="19"/>
      <c r="FH285" s="19"/>
      <c r="FI285" s="19"/>
      <c r="FJ285" s="19"/>
      <c r="FK285" s="19"/>
      <c r="FL285" s="19"/>
      <c r="FM285" s="19"/>
      <c r="FN285" s="19"/>
      <c r="FO285" s="19"/>
      <c r="FP285" s="19"/>
      <c r="FQ285" s="19"/>
      <c r="FR285" s="19"/>
      <c r="FS285" s="19"/>
      <c r="FT285" s="19"/>
      <c r="FU285" s="19"/>
      <c r="FV285" s="19"/>
      <c r="FW285" s="19"/>
      <c r="FX285" s="19"/>
      <c r="FY285" s="19"/>
      <c r="FZ285" s="19"/>
      <c r="GA285" s="19"/>
      <c r="GB285" s="19"/>
      <c r="GC285" s="19"/>
      <c r="GD285" s="19"/>
      <c r="GE285" s="19"/>
      <c r="GF285" s="19"/>
      <c r="GG285" s="19"/>
      <c r="GH285" s="19"/>
      <c r="GI285" s="19"/>
      <c r="GJ285" s="19"/>
      <c r="GK285" s="19"/>
      <c r="GL285" s="19"/>
      <c r="GM285" s="19"/>
      <c r="GN285" s="19"/>
      <c r="GO285" s="19"/>
      <c r="GP285" s="19"/>
      <c r="GQ285" s="19"/>
      <c r="GR285" s="19"/>
      <c r="GS285" s="19"/>
      <c r="GT285" s="19"/>
      <c r="GU285" s="19"/>
      <c r="GV285" s="19"/>
      <c r="GW285" s="19"/>
      <c r="GX285" s="19"/>
      <c r="GY285" s="19"/>
      <c r="GZ285" s="19"/>
      <c r="HA285" s="19"/>
      <c r="HB285" s="19"/>
      <c r="HC285" s="19"/>
      <c r="HD285" s="19"/>
      <c r="HE285" s="19"/>
      <c r="HF285" s="19"/>
      <c r="HG285" s="19"/>
      <c r="HH285" s="19"/>
      <c r="HI285" s="19"/>
      <c r="HJ285" s="19"/>
      <c r="HK285" s="19"/>
      <c r="HL285" s="19"/>
      <c r="HM285" s="19"/>
      <c r="HN285" s="19"/>
      <c r="HO285" s="19"/>
      <c r="HP285" s="19"/>
      <c r="HQ285" s="19"/>
      <c r="HR285" s="19"/>
      <c r="HS285" s="19"/>
      <c r="HT285" s="19"/>
      <c r="HU285" s="19"/>
      <c r="HV285" s="19"/>
      <c r="HW285" s="19"/>
      <c r="HX285" s="19"/>
    </row>
    <row r="286" spans="1:232" s="20" customFormat="1" ht="19.95" customHeight="1">
      <c r="A286" s="16">
        <v>221</v>
      </c>
      <c r="B286" s="17" t="s">
        <v>160</v>
      </c>
      <c r="C286" s="18" t="s">
        <v>550</v>
      </c>
      <c r="D286" s="39"/>
      <c r="E286" s="15">
        <v>1189</v>
      </c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  <c r="AC286" s="19"/>
      <c r="AD286" s="19"/>
      <c r="AE286" s="19"/>
      <c r="AF286" s="19"/>
      <c r="AG286" s="19"/>
      <c r="AH286" s="19"/>
      <c r="AI286" s="19"/>
      <c r="AJ286" s="19"/>
      <c r="AK286" s="19"/>
      <c r="AL286" s="19"/>
      <c r="AM286" s="19"/>
      <c r="AN286" s="19"/>
      <c r="AO286" s="19"/>
      <c r="AP286" s="19"/>
      <c r="AQ286" s="19"/>
      <c r="AR286" s="19"/>
      <c r="AS286" s="19"/>
      <c r="AT286" s="19"/>
      <c r="AU286" s="19"/>
      <c r="AV286" s="19"/>
      <c r="AW286" s="19"/>
      <c r="AX286" s="19"/>
      <c r="AY286" s="19"/>
      <c r="AZ286" s="19"/>
      <c r="BA286" s="19"/>
      <c r="BB286" s="19"/>
      <c r="BC286" s="19"/>
      <c r="BD286" s="19"/>
      <c r="BE286" s="19"/>
      <c r="BF286" s="19"/>
      <c r="BG286" s="19"/>
      <c r="BH286" s="19"/>
      <c r="BI286" s="19"/>
      <c r="BJ286" s="19"/>
      <c r="BK286" s="19"/>
      <c r="BL286" s="19"/>
      <c r="BM286" s="19"/>
      <c r="BN286" s="19"/>
      <c r="BO286" s="19"/>
      <c r="BP286" s="19"/>
      <c r="BQ286" s="19"/>
      <c r="BR286" s="19"/>
      <c r="BS286" s="19"/>
      <c r="BT286" s="19"/>
      <c r="BU286" s="19"/>
      <c r="BV286" s="19"/>
      <c r="BW286" s="19"/>
      <c r="BX286" s="19"/>
      <c r="BY286" s="19"/>
      <c r="BZ286" s="19"/>
      <c r="CA286" s="19"/>
      <c r="CB286" s="19"/>
      <c r="CC286" s="19"/>
      <c r="CD286" s="19"/>
      <c r="CE286" s="19"/>
      <c r="CF286" s="19"/>
      <c r="CG286" s="19"/>
      <c r="CH286" s="19"/>
      <c r="CI286" s="19"/>
      <c r="CJ286" s="19"/>
      <c r="CK286" s="19"/>
      <c r="CL286" s="19"/>
      <c r="CM286" s="19"/>
      <c r="CN286" s="19"/>
      <c r="CO286" s="19"/>
      <c r="CP286" s="19"/>
      <c r="CQ286" s="19"/>
      <c r="CR286" s="19"/>
      <c r="CS286" s="19"/>
      <c r="CT286" s="19"/>
      <c r="CU286" s="19"/>
      <c r="CV286" s="19"/>
      <c r="CW286" s="19"/>
      <c r="CX286" s="19"/>
      <c r="CY286" s="19"/>
      <c r="CZ286" s="19"/>
      <c r="DA286" s="19"/>
      <c r="DB286" s="19"/>
      <c r="DC286" s="19"/>
      <c r="DD286" s="19"/>
      <c r="DE286" s="19"/>
      <c r="DF286" s="19"/>
      <c r="DG286" s="19"/>
      <c r="DH286" s="19"/>
      <c r="DI286" s="19"/>
      <c r="DJ286" s="19"/>
      <c r="DK286" s="19"/>
      <c r="DL286" s="19"/>
      <c r="DM286" s="19"/>
      <c r="DN286" s="19"/>
      <c r="DO286" s="19"/>
      <c r="DP286" s="19"/>
      <c r="DQ286" s="19"/>
      <c r="DR286" s="19"/>
      <c r="DS286" s="19"/>
      <c r="DT286" s="19"/>
      <c r="DU286" s="19"/>
      <c r="DV286" s="19"/>
      <c r="DW286" s="19"/>
      <c r="DX286" s="19"/>
      <c r="DY286" s="19"/>
      <c r="DZ286" s="19"/>
      <c r="EA286" s="19"/>
      <c r="EB286" s="19"/>
      <c r="EC286" s="19"/>
      <c r="ED286" s="19"/>
      <c r="EE286" s="19"/>
      <c r="EF286" s="19"/>
      <c r="EG286" s="19"/>
      <c r="EH286" s="19"/>
      <c r="EI286" s="19"/>
      <c r="EJ286" s="19"/>
      <c r="EK286" s="19"/>
      <c r="EL286" s="19"/>
      <c r="EM286" s="19"/>
      <c r="EN286" s="19"/>
      <c r="EO286" s="19"/>
      <c r="EP286" s="19"/>
      <c r="EQ286" s="19"/>
      <c r="ER286" s="19"/>
      <c r="ES286" s="19"/>
      <c r="ET286" s="19"/>
      <c r="EU286" s="19"/>
      <c r="EV286" s="19"/>
      <c r="EW286" s="19"/>
      <c r="EX286" s="19"/>
      <c r="EY286" s="19"/>
      <c r="EZ286" s="19"/>
      <c r="FA286" s="19"/>
      <c r="FB286" s="19"/>
      <c r="FC286" s="19"/>
      <c r="FD286" s="19"/>
      <c r="FE286" s="19"/>
      <c r="FF286" s="19"/>
      <c r="FG286" s="19"/>
      <c r="FH286" s="19"/>
      <c r="FI286" s="19"/>
      <c r="FJ286" s="19"/>
      <c r="FK286" s="19"/>
      <c r="FL286" s="19"/>
      <c r="FM286" s="19"/>
      <c r="FN286" s="19"/>
      <c r="FO286" s="19"/>
      <c r="FP286" s="19"/>
      <c r="FQ286" s="19"/>
      <c r="FR286" s="19"/>
      <c r="FS286" s="19"/>
      <c r="FT286" s="19"/>
      <c r="FU286" s="19"/>
      <c r="FV286" s="19"/>
      <c r="FW286" s="19"/>
      <c r="FX286" s="19"/>
      <c r="FY286" s="19"/>
      <c r="FZ286" s="19"/>
      <c r="GA286" s="19"/>
      <c r="GB286" s="19"/>
      <c r="GC286" s="19"/>
      <c r="GD286" s="19"/>
      <c r="GE286" s="19"/>
      <c r="GF286" s="19"/>
      <c r="GG286" s="19"/>
      <c r="GH286" s="19"/>
      <c r="GI286" s="19"/>
      <c r="GJ286" s="19"/>
      <c r="GK286" s="19"/>
      <c r="GL286" s="19"/>
      <c r="GM286" s="19"/>
      <c r="GN286" s="19"/>
      <c r="GO286" s="19"/>
      <c r="GP286" s="19"/>
      <c r="GQ286" s="19"/>
      <c r="GR286" s="19"/>
      <c r="GS286" s="19"/>
      <c r="GT286" s="19"/>
      <c r="GU286" s="19"/>
      <c r="GV286" s="19"/>
      <c r="GW286" s="19"/>
      <c r="GX286" s="19"/>
      <c r="GY286" s="19"/>
      <c r="GZ286" s="19"/>
      <c r="HA286" s="19"/>
      <c r="HB286" s="19"/>
      <c r="HC286" s="19"/>
      <c r="HD286" s="19"/>
      <c r="HE286" s="19"/>
      <c r="HF286" s="19"/>
      <c r="HG286" s="19"/>
      <c r="HH286" s="19"/>
      <c r="HI286" s="19"/>
      <c r="HJ286" s="19"/>
      <c r="HK286" s="19"/>
      <c r="HL286" s="19"/>
      <c r="HM286" s="19"/>
      <c r="HN286" s="19"/>
      <c r="HO286" s="19"/>
      <c r="HP286" s="19"/>
      <c r="HQ286" s="19"/>
      <c r="HR286" s="19"/>
      <c r="HS286" s="19"/>
      <c r="HT286" s="19"/>
      <c r="HU286" s="19"/>
      <c r="HV286" s="19"/>
      <c r="HW286" s="19"/>
      <c r="HX286" s="19"/>
    </row>
    <row r="287" spans="1:232" s="20" customFormat="1" ht="19.95" customHeight="1">
      <c r="A287" s="16">
        <v>222</v>
      </c>
      <c r="B287" s="17" t="s">
        <v>161</v>
      </c>
      <c r="C287" s="18" t="s">
        <v>551</v>
      </c>
      <c r="D287" s="39"/>
      <c r="E287" s="15">
        <v>831</v>
      </c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  <c r="AC287" s="19"/>
      <c r="AD287" s="19"/>
      <c r="AE287" s="19"/>
      <c r="AF287" s="19"/>
      <c r="AG287" s="19"/>
      <c r="AH287" s="19"/>
      <c r="AI287" s="19"/>
      <c r="AJ287" s="19"/>
      <c r="AK287" s="19"/>
      <c r="AL287" s="19"/>
      <c r="AM287" s="19"/>
      <c r="AN287" s="19"/>
      <c r="AO287" s="19"/>
      <c r="AP287" s="19"/>
      <c r="AQ287" s="19"/>
      <c r="AR287" s="19"/>
      <c r="AS287" s="19"/>
      <c r="AT287" s="19"/>
      <c r="AU287" s="19"/>
      <c r="AV287" s="19"/>
      <c r="AW287" s="19"/>
      <c r="AX287" s="19"/>
      <c r="AY287" s="19"/>
      <c r="AZ287" s="19"/>
      <c r="BA287" s="19"/>
      <c r="BB287" s="19"/>
      <c r="BC287" s="19"/>
      <c r="BD287" s="19"/>
      <c r="BE287" s="19"/>
      <c r="BF287" s="19"/>
      <c r="BG287" s="19"/>
      <c r="BH287" s="19"/>
      <c r="BI287" s="19"/>
      <c r="BJ287" s="19"/>
      <c r="BK287" s="19"/>
      <c r="BL287" s="19"/>
      <c r="BM287" s="19"/>
      <c r="BN287" s="19"/>
      <c r="BO287" s="19"/>
      <c r="BP287" s="19"/>
      <c r="BQ287" s="19"/>
      <c r="BR287" s="19"/>
      <c r="BS287" s="19"/>
      <c r="BT287" s="19"/>
      <c r="BU287" s="19"/>
      <c r="BV287" s="19"/>
      <c r="BW287" s="19"/>
      <c r="BX287" s="19"/>
      <c r="BY287" s="19"/>
      <c r="BZ287" s="19"/>
      <c r="CA287" s="19"/>
      <c r="CB287" s="19"/>
      <c r="CC287" s="19"/>
      <c r="CD287" s="19"/>
      <c r="CE287" s="19"/>
      <c r="CF287" s="19"/>
      <c r="CG287" s="19"/>
      <c r="CH287" s="19"/>
      <c r="CI287" s="19"/>
      <c r="CJ287" s="19"/>
      <c r="CK287" s="19"/>
      <c r="CL287" s="19"/>
      <c r="CM287" s="19"/>
      <c r="CN287" s="19"/>
      <c r="CO287" s="19"/>
      <c r="CP287" s="19"/>
      <c r="CQ287" s="19"/>
      <c r="CR287" s="19"/>
      <c r="CS287" s="19"/>
      <c r="CT287" s="19"/>
      <c r="CU287" s="19"/>
      <c r="CV287" s="19"/>
      <c r="CW287" s="19"/>
      <c r="CX287" s="19"/>
      <c r="CY287" s="19"/>
      <c r="CZ287" s="19"/>
      <c r="DA287" s="19"/>
      <c r="DB287" s="19"/>
      <c r="DC287" s="19"/>
      <c r="DD287" s="19"/>
      <c r="DE287" s="19"/>
      <c r="DF287" s="19"/>
      <c r="DG287" s="19"/>
      <c r="DH287" s="19"/>
      <c r="DI287" s="19"/>
      <c r="DJ287" s="19"/>
      <c r="DK287" s="19"/>
      <c r="DL287" s="19"/>
      <c r="DM287" s="19"/>
      <c r="DN287" s="19"/>
      <c r="DO287" s="19"/>
      <c r="DP287" s="19"/>
      <c r="DQ287" s="19"/>
      <c r="DR287" s="19"/>
      <c r="DS287" s="19"/>
      <c r="DT287" s="19"/>
      <c r="DU287" s="19"/>
      <c r="DV287" s="19"/>
      <c r="DW287" s="19"/>
      <c r="DX287" s="19"/>
      <c r="DY287" s="19"/>
      <c r="DZ287" s="19"/>
      <c r="EA287" s="19"/>
      <c r="EB287" s="19"/>
      <c r="EC287" s="19"/>
      <c r="ED287" s="19"/>
      <c r="EE287" s="19"/>
      <c r="EF287" s="19"/>
      <c r="EG287" s="19"/>
      <c r="EH287" s="19"/>
      <c r="EI287" s="19"/>
      <c r="EJ287" s="19"/>
      <c r="EK287" s="19"/>
      <c r="EL287" s="19"/>
      <c r="EM287" s="19"/>
      <c r="EN287" s="19"/>
      <c r="EO287" s="19"/>
      <c r="EP287" s="19"/>
      <c r="EQ287" s="19"/>
      <c r="ER287" s="19"/>
      <c r="ES287" s="19"/>
      <c r="ET287" s="19"/>
      <c r="EU287" s="19"/>
      <c r="EV287" s="19"/>
      <c r="EW287" s="19"/>
      <c r="EX287" s="19"/>
      <c r="EY287" s="19"/>
      <c r="EZ287" s="19"/>
      <c r="FA287" s="19"/>
      <c r="FB287" s="19"/>
      <c r="FC287" s="19"/>
      <c r="FD287" s="19"/>
      <c r="FE287" s="19"/>
      <c r="FF287" s="19"/>
      <c r="FG287" s="19"/>
      <c r="FH287" s="19"/>
      <c r="FI287" s="19"/>
      <c r="FJ287" s="19"/>
      <c r="FK287" s="19"/>
      <c r="FL287" s="19"/>
      <c r="FM287" s="19"/>
      <c r="FN287" s="19"/>
      <c r="FO287" s="19"/>
      <c r="FP287" s="19"/>
      <c r="FQ287" s="19"/>
      <c r="FR287" s="19"/>
      <c r="FS287" s="19"/>
      <c r="FT287" s="19"/>
      <c r="FU287" s="19"/>
      <c r="FV287" s="19"/>
      <c r="FW287" s="19"/>
      <c r="FX287" s="19"/>
      <c r="FY287" s="19"/>
      <c r="FZ287" s="19"/>
      <c r="GA287" s="19"/>
      <c r="GB287" s="19"/>
      <c r="GC287" s="19"/>
      <c r="GD287" s="19"/>
      <c r="GE287" s="19"/>
      <c r="GF287" s="19"/>
      <c r="GG287" s="19"/>
      <c r="GH287" s="19"/>
      <c r="GI287" s="19"/>
      <c r="GJ287" s="19"/>
      <c r="GK287" s="19"/>
      <c r="GL287" s="19"/>
      <c r="GM287" s="19"/>
      <c r="GN287" s="19"/>
      <c r="GO287" s="19"/>
      <c r="GP287" s="19"/>
      <c r="GQ287" s="19"/>
      <c r="GR287" s="19"/>
      <c r="GS287" s="19"/>
      <c r="GT287" s="19"/>
      <c r="GU287" s="19"/>
      <c r="GV287" s="19"/>
      <c r="GW287" s="19"/>
      <c r="GX287" s="19"/>
      <c r="GY287" s="19"/>
      <c r="GZ287" s="19"/>
      <c r="HA287" s="19"/>
      <c r="HB287" s="19"/>
      <c r="HC287" s="19"/>
      <c r="HD287" s="19"/>
      <c r="HE287" s="19"/>
      <c r="HF287" s="19"/>
      <c r="HG287" s="19"/>
      <c r="HH287" s="19"/>
      <c r="HI287" s="19"/>
      <c r="HJ287" s="19"/>
      <c r="HK287" s="19"/>
      <c r="HL287" s="19"/>
      <c r="HM287" s="19"/>
      <c r="HN287" s="19"/>
      <c r="HO287" s="19"/>
      <c r="HP287" s="19"/>
      <c r="HQ287" s="19"/>
      <c r="HR287" s="19"/>
      <c r="HS287" s="19"/>
      <c r="HT287" s="19"/>
      <c r="HU287" s="19"/>
      <c r="HV287" s="19"/>
      <c r="HW287" s="19"/>
      <c r="HX287" s="19"/>
    </row>
    <row r="288" spans="1:232" s="20" customFormat="1" ht="19.95" customHeight="1">
      <c r="A288" s="16">
        <v>223</v>
      </c>
      <c r="B288" s="17" t="s">
        <v>162</v>
      </c>
      <c r="C288" s="18" t="s">
        <v>552</v>
      </c>
      <c r="D288" s="39"/>
      <c r="E288" s="15">
        <v>692</v>
      </c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  <c r="AC288" s="19"/>
      <c r="AD288" s="19"/>
      <c r="AE288" s="19"/>
      <c r="AF288" s="19"/>
      <c r="AG288" s="19"/>
      <c r="AH288" s="19"/>
      <c r="AI288" s="19"/>
      <c r="AJ288" s="19"/>
      <c r="AK288" s="19"/>
      <c r="AL288" s="19"/>
      <c r="AM288" s="19"/>
      <c r="AN288" s="19"/>
      <c r="AO288" s="19"/>
      <c r="AP288" s="19"/>
      <c r="AQ288" s="19"/>
      <c r="AR288" s="19"/>
      <c r="AS288" s="19"/>
      <c r="AT288" s="19"/>
      <c r="AU288" s="19"/>
      <c r="AV288" s="19"/>
      <c r="AW288" s="19"/>
      <c r="AX288" s="19"/>
      <c r="AY288" s="19"/>
      <c r="AZ288" s="19"/>
      <c r="BA288" s="19"/>
      <c r="BB288" s="19"/>
      <c r="BC288" s="19"/>
      <c r="BD288" s="19"/>
      <c r="BE288" s="19"/>
      <c r="BF288" s="19"/>
      <c r="BG288" s="19"/>
      <c r="BH288" s="19"/>
      <c r="BI288" s="19"/>
      <c r="BJ288" s="19"/>
      <c r="BK288" s="19"/>
      <c r="BL288" s="19"/>
      <c r="BM288" s="19"/>
      <c r="BN288" s="19"/>
      <c r="BO288" s="19"/>
      <c r="BP288" s="19"/>
      <c r="BQ288" s="19"/>
      <c r="BR288" s="19"/>
      <c r="BS288" s="19"/>
      <c r="BT288" s="19"/>
      <c r="BU288" s="19"/>
      <c r="BV288" s="19"/>
      <c r="BW288" s="19"/>
      <c r="BX288" s="19"/>
      <c r="BY288" s="19"/>
      <c r="BZ288" s="19"/>
      <c r="CA288" s="19"/>
      <c r="CB288" s="19"/>
      <c r="CC288" s="19"/>
      <c r="CD288" s="19"/>
      <c r="CE288" s="19"/>
      <c r="CF288" s="19"/>
      <c r="CG288" s="19"/>
      <c r="CH288" s="19"/>
      <c r="CI288" s="19"/>
      <c r="CJ288" s="19"/>
      <c r="CK288" s="19"/>
      <c r="CL288" s="19"/>
      <c r="CM288" s="19"/>
      <c r="CN288" s="19"/>
      <c r="CO288" s="19"/>
      <c r="CP288" s="19"/>
      <c r="CQ288" s="19"/>
      <c r="CR288" s="19"/>
      <c r="CS288" s="19"/>
      <c r="CT288" s="19"/>
      <c r="CU288" s="19"/>
      <c r="CV288" s="19"/>
      <c r="CW288" s="19"/>
      <c r="CX288" s="19"/>
      <c r="CY288" s="19"/>
      <c r="CZ288" s="19"/>
      <c r="DA288" s="19"/>
      <c r="DB288" s="19"/>
      <c r="DC288" s="19"/>
      <c r="DD288" s="19"/>
      <c r="DE288" s="19"/>
      <c r="DF288" s="19"/>
      <c r="DG288" s="19"/>
      <c r="DH288" s="19"/>
      <c r="DI288" s="19"/>
      <c r="DJ288" s="19"/>
      <c r="DK288" s="19"/>
      <c r="DL288" s="19"/>
      <c r="DM288" s="19"/>
      <c r="DN288" s="19"/>
      <c r="DO288" s="19"/>
      <c r="DP288" s="19"/>
      <c r="DQ288" s="19"/>
      <c r="DR288" s="19"/>
      <c r="DS288" s="19"/>
      <c r="DT288" s="19"/>
      <c r="DU288" s="19"/>
      <c r="DV288" s="19"/>
      <c r="DW288" s="19"/>
      <c r="DX288" s="19"/>
      <c r="DY288" s="19"/>
      <c r="DZ288" s="19"/>
      <c r="EA288" s="19"/>
      <c r="EB288" s="19"/>
      <c r="EC288" s="19"/>
      <c r="ED288" s="19"/>
      <c r="EE288" s="19"/>
      <c r="EF288" s="19"/>
      <c r="EG288" s="19"/>
      <c r="EH288" s="19"/>
      <c r="EI288" s="19"/>
      <c r="EJ288" s="19"/>
      <c r="EK288" s="19"/>
      <c r="EL288" s="19"/>
      <c r="EM288" s="19"/>
      <c r="EN288" s="19"/>
      <c r="EO288" s="19"/>
      <c r="EP288" s="19"/>
      <c r="EQ288" s="19"/>
      <c r="ER288" s="19"/>
      <c r="ES288" s="19"/>
      <c r="ET288" s="19"/>
      <c r="EU288" s="19"/>
      <c r="EV288" s="19"/>
      <c r="EW288" s="19"/>
      <c r="EX288" s="19"/>
      <c r="EY288" s="19"/>
      <c r="EZ288" s="19"/>
      <c r="FA288" s="19"/>
      <c r="FB288" s="19"/>
      <c r="FC288" s="19"/>
      <c r="FD288" s="19"/>
      <c r="FE288" s="19"/>
      <c r="FF288" s="19"/>
      <c r="FG288" s="19"/>
      <c r="FH288" s="19"/>
      <c r="FI288" s="19"/>
      <c r="FJ288" s="19"/>
      <c r="FK288" s="19"/>
      <c r="FL288" s="19"/>
      <c r="FM288" s="19"/>
      <c r="FN288" s="19"/>
      <c r="FO288" s="19"/>
      <c r="FP288" s="19"/>
      <c r="FQ288" s="19"/>
      <c r="FR288" s="19"/>
      <c r="FS288" s="19"/>
      <c r="FT288" s="19"/>
      <c r="FU288" s="19"/>
      <c r="FV288" s="19"/>
      <c r="FW288" s="19"/>
      <c r="FX288" s="19"/>
      <c r="FY288" s="19"/>
      <c r="FZ288" s="19"/>
      <c r="GA288" s="19"/>
      <c r="GB288" s="19"/>
      <c r="GC288" s="19"/>
      <c r="GD288" s="19"/>
      <c r="GE288" s="19"/>
      <c r="GF288" s="19"/>
      <c r="GG288" s="19"/>
      <c r="GH288" s="19"/>
      <c r="GI288" s="19"/>
      <c r="GJ288" s="19"/>
      <c r="GK288" s="19"/>
      <c r="GL288" s="19"/>
      <c r="GM288" s="19"/>
      <c r="GN288" s="19"/>
      <c r="GO288" s="19"/>
      <c r="GP288" s="19"/>
      <c r="GQ288" s="19"/>
      <c r="GR288" s="19"/>
      <c r="GS288" s="19"/>
      <c r="GT288" s="19"/>
      <c r="GU288" s="19"/>
      <c r="GV288" s="19"/>
      <c r="GW288" s="19"/>
      <c r="GX288" s="19"/>
      <c r="GY288" s="19"/>
      <c r="GZ288" s="19"/>
      <c r="HA288" s="19"/>
      <c r="HB288" s="19"/>
      <c r="HC288" s="19"/>
      <c r="HD288" s="19"/>
      <c r="HE288" s="19"/>
      <c r="HF288" s="19"/>
      <c r="HG288" s="19"/>
      <c r="HH288" s="19"/>
      <c r="HI288" s="19"/>
      <c r="HJ288" s="19"/>
      <c r="HK288" s="19"/>
      <c r="HL288" s="19"/>
      <c r="HM288" s="19"/>
      <c r="HN288" s="19"/>
      <c r="HO288" s="19"/>
      <c r="HP288" s="19"/>
      <c r="HQ288" s="19"/>
      <c r="HR288" s="19"/>
      <c r="HS288" s="19"/>
      <c r="HT288" s="19"/>
      <c r="HU288" s="19"/>
      <c r="HV288" s="19"/>
      <c r="HW288" s="19"/>
      <c r="HX288" s="19"/>
    </row>
    <row r="289" spans="1:232" s="20" customFormat="1" ht="19.95" customHeight="1">
      <c r="A289" s="16">
        <v>224</v>
      </c>
      <c r="B289" s="17" t="s">
        <v>163</v>
      </c>
      <c r="C289" s="18" t="s">
        <v>553</v>
      </c>
      <c r="D289" s="40"/>
      <c r="E289" s="15">
        <v>820</v>
      </c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  <c r="AC289" s="19"/>
      <c r="AD289" s="19"/>
      <c r="AE289" s="19"/>
      <c r="AF289" s="19"/>
      <c r="AG289" s="19"/>
      <c r="AH289" s="19"/>
      <c r="AI289" s="19"/>
      <c r="AJ289" s="19"/>
      <c r="AK289" s="19"/>
      <c r="AL289" s="19"/>
      <c r="AM289" s="19"/>
      <c r="AN289" s="19"/>
      <c r="AO289" s="19"/>
      <c r="AP289" s="19"/>
      <c r="AQ289" s="19"/>
      <c r="AR289" s="19"/>
      <c r="AS289" s="19"/>
      <c r="AT289" s="19"/>
      <c r="AU289" s="19"/>
      <c r="AV289" s="19"/>
      <c r="AW289" s="19"/>
      <c r="AX289" s="19"/>
      <c r="AY289" s="19"/>
      <c r="AZ289" s="19"/>
      <c r="BA289" s="19"/>
      <c r="BB289" s="19"/>
      <c r="BC289" s="19"/>
      <c r="BD289" s="19"/>
      <c r="BE289" s="19"/>
      <c r="BF289" s="19"/>
      <c r="BG289" s="19"/>
      <c r="BH289" s="19"/>
      <c r="BI289" s="19"/>
      <c r="BJ289" s="19"/>
      <c r="BK289" s="19"/>
      <c r="BL289" s="19"/>
      <c r="BM289" s="19"/>
      <c r="BN289" s="19"/>
      <c r="BO289" s="19"/>
      <c r="BP289" s="19"/>
      <c r="BQ289" s="19"/>
      <c r="BR289" s="19"/>
      <c r="BS289" s="19"/>
      <c r="BT289" s="19"/>
      <c r="BU289" s="19"/>
      <c r="BV289" s="19"/>
      <c r="BW289" s="19"/>
      <c r="BX289" s="19"/>
      <c r="BY289" s="19"/>
      <c r="BZ289" s="19"/>
      <c r="CA289" s="19"/>
      <c r="CB289" s="19"/>
      <c r="CC289" s="19"/>
      <c r="CD289" s="19"/>
      <c r="CE289" s="19"/>
      <c r="CF289" s="19"/>
      <c r="CG289" s="19"/>
      <c r="CH289" s="19"/>
      <c r="CI289" s="19"/>
      <c r="CJ289" s="19"/>
      <c r="CK289" s="19"/>
      <c r="CL289" s="19"/>
      <c r="CM289" s="19"/>
      <c r="CN289" s="19"/>
      <c r="CO289" s="19"/>
      <c r="CP289" s="19"/>
      <c r="CQ289" s="19"/>
      <c r="CR289" s="19"/>
      <c r="CS289" s="19"/>
      <c r="CT289" s="19"/>
      <c r="CU289" s="19"/>
      <c r="CV289" s="19"/>
      <c r="CW289" s="19"/>
      <c r="CX289" s="19"/>
      <c r="CY289" s="19"/>
      <c r="CZ289" s="19"/>
      <c r="DA289" s="19"/>
      <c r="DB289" s="19"/>
      <c r="DC289" s="19"/>
      <c r="DD289" s="19"/>
      <c r="DE289" s="19"/>
      <c r="DF289" s="19"/>
      <c r="DG289" s="19"/>
      <c r="DH289" s="19"/>
      <c r="DI289" s="19"/>
      <c r="DJ289" s="19"/>
      <c r="DK289" s="19"/>
      <c r="DL289" s="19"/>
      <c r="DM289" s="19"/>
      <c r="DN289" s="19"/>
      <c r="DO289" s="19"/>
      <c r="DP289" s="19"/>
      <c r="DQ289" s="19"/>
      <c r="DR289" s="19"/>
      <c r="DS289" s="19"/>
      <c r="DT289" s="19"/>
      <c r="DU289" s="19"/>
      <c r="DV289" s="19"/>
      <c r="DW289" s="19"/>
      <c r="DX289" s="19"/>
      <c r="DY289" s="19"/>
      <c r="DZ289" s="19"/>
      <c r="EA289" s="19"/>
      <c r="EB289" s="19"/>
      <c r="EC289" s="19"/>
      <c r="ED289" s="19"/>
      <c r="EE289" s="19"/>
      <c r="EF289" s="19"/>
      <c r="EG289" s="19"/>
      <c r="EH289" s="19"/>
      <c r="EI289" s="19"/>
      <c r="EJ289" s="19"/>
      <c r="EK289" s="19"/>
      <c r="EL289" s="19"/>
      <c r="EM289" s="19"/>
      <c r="EN289" s="19"/>
      <c r="EO289" s="19"/>
      <c r="EP289" s="19"/>
      <c r="EQ289" s="19"/>
      <c r="ER289" s="19"/>
      <c r="ES289" s="19"/>
      <c r="ET289" s="19"/>
      <c r="EU289" s="19"/>
      <c r="EV289" s="19"/>
      <c r="EW289" s="19"/>
      <c r="EX289" s="19"/>
      <c r="EY289" s="19"/>
      <c r="EZ289" s="19"/>
      <c r="FA289" s="19"/>
      <c r="FB289" s="19"/>
      <c r="FC289" s="19"/>
      <c r="FD289" s="19"/>
      <c r="FE289" s="19"/>
      <c r="FF289" s="19"/>
      <c r="FG289" s="19"/>
      <c r="FH289" s="19"/>
      <c r="FI289" s="19"/>
      <c r="FJ289" s="19"/>
      <c r="FK289" s="19"/>
      <c r="FL289" s="19"/>
      <c r="FM289" s="19"/>
      <c r="FN289" s="19"/>
      <c r="FO289" s="19"/>
      <c r="FP289" s="19"/>
      <c r="FQ289" s="19"/>
      <c r="FR289" s="19"/>
      <c r="FS289" s="19"/>
      <c r="FT289" s="19"/>
      <c r="FU289" s="19"/>
      <c r="FV289" s="19"/>
      <c r="FW289" s="19"/>
      <c r="FX289" s="19"/>
      <c r="FY289" s="19"/>
      <c r="FZ289" s="19"/>
      <c r="GA289" s="19"/>
      <c r="GB289" s="19"/>
      <c r="GC289" s="19"/>
      <c r="GD289" s="19"/>
      <c r="GE289" s="19"/>
      <c r="GF289" s="19"/>
      <c r="GG289" s="19"/>
      <c r="GH289" s="19"/>
      <c r="GI289" s="19"/>
      <c r="GJ289" s="19"/>
      <c r="GK289" s="19"/>
      <c r="GL289" s="19"/>
      <c r="GM289" s="19"/>
      <c r="GN289" s="19"/>
      <c r="GO289" s="19"/>
      <c r="GP289" s="19"/>
      <c r="GQ289" s="19"/>
      <c r="GR289" s="19"/>
      <c r="GS289" s="19"/>
      <c r="GT289" s="19"/>
      <c r="GU289" s="19"/>
      <c r="GV289" s="19"/>
      <c r="GW289" s="19"/>
      <c r="GX289" s="19"/>
      <c r="GY289" s="19"/>
      <c r="GZ289" s="19"/>
      <c r="HA289" s="19"/>
      <c r="HB289" s="19"/>
      <c r="HC289" s="19"/>
      <c r="HD289" s="19"/>
      <c r="HE289" s="19"/>
      <c r="HF289" s="19"/>
      <c r="HG289" s="19"/>
      <c r="HH289" s="19"/>
      <c r="HI289" s="19"/>
      <c r="HJ289" s="19"/>
      <c r="HK289" s="19"/>
      <c r="HL289" s="19"/>
      <c r="HM289" s="19"/>
      <c r="HN289" s="19"/>
      <c r="HO289" s="19"/>
      <c r="HP289" s="19"/>
      <c r="HQ289" s="19"/>
      <c r="HR289" s="19"/>
      <c r="HS289" s="19"/>
      <c r="HT289" s="19"/>
      <c r="HU289" s="19"/>
      <c r="HV289" s="19"/>
      <c r="HW289" s="19"/>
      <c r="HX289" s="19"/>
    </row>
    <row r="290" spans="1:232" s="9" customFormat="1" ht="19.95" customHeight="1">
      <c r="A290" s="49" t="s">
        <v>563</v>
      </c>
      <c r="B290" s="50"/>
      <c r="C290" s="51"/>
      <c r="D290" s="12"/>
      <c r="E290" s="10">
        <f>E291+E294+E303+E309</f>
        <v>42985</v>
      </c>
    </row>
    <row r="291" spans="1:232" s="9" customFormat="1" ht="19.95" customHeight="1">
      <c r="A291" s="42" t="s">
        <v>14</v>
      </c>
      <c r="B291" s="43"/>
      <c r="C291" s="44"/>
      <c r="D291" s="12"/>
      <c r="E291" s="10">
        <f>SUM(E292:E293)</f>
        <v>3055</v>
      </c>
    </row>
    <row r="292" spans="1:232" s="9" customFormat="1" ht="19.95" customHeight="1">
      <c r="A292" s="16">
        <v>225</v>
      </c>
      <c r="B292" s="17" t="s">
        <v>564</v>
      </c>
      <c r="C292" s="18" t="s">
        <v>180</v>
      </c>
      <c r="D292" s="45">
        <v>2146901</v>
      </c>
      <c r="E292" s="26">
        <v>2875</v>
      </c>
    </row>
    <row r="293" spans="1:232" s="9" customFormat="1" ht="19.95" customHeight="1">
      <c r="A293" s="16">
        <v>226</v>
      </c>
      <c r="B293" s="17" t="s">
        <v>565</v>
      </c>
      <c r="C293" s="18" t="s">
        <v>182</v>
      </c>
      <c r="D293" s="47"/>
      <c r="E293" s="26">
        <v>180</v>
      </c>
    </row>
    <row r="294" spans="1:232" s="9" customFormat="1" ht="19.95" customHeight="1">
      <c r="A294" s="48" t="s">
        <v>759</v>
      </c>
      <c r="B294" s="48"/>
      <c r="C294" s="48"/>
      <c r="D294" s="12"/>
      <c r="E294" s="8">
        <f>SUM(E295:E302)</f>
        <v>28843</v>
      </c>
    </row>
    <row r="295" spans="1:232" s="20" customFormat="1" ht="19.95" customHeight="1">
      <c r="A295" s="16">
        <v>227</v>
      </c>
      <c r="B295" s="17" t="s">
        <v>566</v>
      </c>
      <c r="C295" s="18" t="s">
        <v>175</v>
      </c>
      <c r="D295" s="38">
        <v>2146901</v>
      </c>
      <c r="E295" s="26">
        <v>400</v>
      </c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  <c r="AC295" s="19"/>
      <c r="AD295" s="19"/>
      <c r="AE295" s="19"/>
      <c r="AF295" s="19"/>
      <c r="AG295" s="19"/>
      <c r="AH295" s="19"/>
      <c r="AI295" s="19"/>
      <c r="AJ295" s="19"/>
      <c r="AK295" s="19"/>
      <c r="AL295" s="19"/>
      <c r="AM295" s="19"/>
      <c r="AN295" s="19"/>
      <c r="AO295" s="19"/>
      <c r="AP295" s="19"/>
      <c r="AQ295" s="19"/>
      <c r="AR295" s="19"/>
      <c r="AS295" s="19"/>
      <c r="AT295" s="19"/>
      <c r="AU295" s="19"/>
      <c r="AV295" s="19"/>
      <c r="AW295" s="19"/>
      <c r="AX295" s="19"/>
      <c r="AY295" s="19"/>
      <c r="AZ295" s="19"/>
      <c r="BA295" s="19"/>
      <c r="BB295" s="19"/>
      <c r="BC295" s="19"/>
      <c r="BD295" s="19"/>
      <c r="BE295" s="19"/>
      <c r="BF295" s="19"/>
      <c r="BG295" s="19"/>
      <c r="BH295" s="19"/>
      <c r="BI295" s="19"/>
      <c r="BJ295" s="19"/>
      <c r="BK295" s="19"/>
      <c r="BL295" s="19"/>
      <c r="BM295" s="19"/>
      <c r="BN295" s="19"/>
      <c r="BO295" s="19"/>
      <c r="BP295" s="19"/>
      <c r="BQ295" s="19"/>
      <c r="BR295" s="19"/>
      <c r="BS295" s="19"/>
      <c r="BT295" s="19"/>
      <c r="BU295" s="19"/>
      <c r="BV295" s="19"/>
      <c r="BW295" s="19"/>
      <c r="BX295" s="19"/>
      <c r="BY295" s="19"/>
      <c r="BZ295" s="19"/>
      <c r="CA295" s="19"/>
      <c r="CB295" s="19"/>
      <c r="CC295" s="19"/>
      <c r="CD295" s="19"/>
      <c r="CE295" s="19"/>
      <c r="CF295" s="19"/>
      <c r="CG295" s="19"/>
      <c r="CH295" s="19"/>
      <c r="CI295" s="19"/>
      <c r="CJ295" s="19"/>
      <c r="CK295" s="19"/>
      <c r="CL295" s="19"/>
      <c r="CM295" s="19"/>
      <c r="CN295" s="19"/>
      <c r="CO295" s="19"/>
      <c r="CP295" s="19"/>
      <c r="CQ295" s="19"/>
      <c r="CR295" s="19"/>
      <c r="CS295" s="19"/>
      <c r="CT295" s="19"/>
      <c r="CU295" s="19"/>
      <c r="CV295" s="19"/>
      <c r="CW295" s="19"/>
      <c r="CX295" s="19"/>
      <c r="CY295" s="19"/>
      <c r="CZ295" s="19"/>
      <c r="DA295" s="19"/>
      <c r="DB295" s="19"/>
      <c r="DC295" s="19"/>
      <c r="DD295" s="19"/>
      <c r="DE295" s="19"/>
      <c r="DF295" s="19"/>
      <c r="DG295" s="19"/>
      <c r="DH295" s="19"/>
      <c r="DI295" s="19"/>
      <c r="DJ295" s="19"/>
      <c r="DK295" s="19"/>
      <c r="DL295" s="19"/>
      <c r="DM295" s="19"/>
      <c r="DN295" s="19"/>
      <c r="DO295" s="19"/>
      <c r="DP295" s="19"/>
      <c r="DQ295" s="19"/>
      <c r="DR295" s="19"/>
      <c r="DS295" s="19"/>
      <c r="DT295" s="19"/>
      <c r="DU295" s="19"/>
      <c r="DV295" s="19"/>
      <c r="DW295" s="19"/>
      <c r="DX295" s="19"/>
      <c r="DY295" s="19"/>
      <c r="DZ295" s="19"/>
      <c r="EA295" s="19"/>
      <c r="EB295" s="19"/>
      <c r="EC295" s="19"/>
      <c r="ED295" s="19"/>
      <c r="EE295" s="19"/>
      <c r="EF295" s="19"/>
      <c r="EG295" s="19"/>
      <c r="EH295" s="19"/>
      <c r="EI295" s="19"/>
      <c r="EJ295" s="19"/>
      <c r="EK295" s="19"/>
      <c r="EL295" s="19"/>
      <c r="EM295" s="19"/>
      <c r="EN295" s="19"/>
      <c r="EO295" s="19"/>
      <c r="EP295" s="19"/>
      <c r="EQ295" s="19"/>
      <c r="ER295" s="19"/>
      <c r="ES295" s="19"/>
      <c r="ET295" s="19"/>
      <c r="EU295" s="19"/>
      <c r="EV295" s="19"/>
      <c r="EW295" s="19"/>
      <c r="EX295" s="19"/>
      <c r="EY295" s="19"/>
      <c r="EZ295" s="19"/>
      <c r="FA295" s="19"/>
      <c r="FB295" s="19"/>
      <c r="FC295" s="19"/>
      <c r="FD295" s="19"/>
      <c r="FE295" s="19"/>
      <c r="FF295" s="19"/>
      <c r="FG295" s="19"/>
      <c r="FH295" s="19"/>
      <c r="FI295" s="19"/>
      <c r="FJ295" s="19"/>
      <c r="FK295" s="19"/>
      <c r="FL295" s="19"/>
      <c r="FM295" s="19"/>
      <c r="FN295" s="19"/>
      <c r="FO295" s="19"/>
      <c r="FP295" s="19"/>
      <c r="FQ295" s="19"/>
      <c r="FR295" s="19"/>
      <c r="FS295" s="19"/>
      <c r="FT295" s="19"/>
      <c r="FU295" s="19"/>
      <c r="FV295" s="19"/>
      <c r="FW295" s="19"/>
      <c r="FX295" s="19"/>
      <c r="FY295" s="19"/>
      <c r="FZ295" s="19"/>
      <c r="GA295" s="19"/>
      <c r="GB295" s="19"/>
      <c r="GC295" s="19"/>
      <c r="GD295" s="19"/>
      <c r="GE295" s="19"/>
      <c r="GF295" s="19"/>
      <c r="GG295" s="19"/>
      <c r="GH295" s="19"/>
      <c r="GI295" s="19"/>
      <c r="GJ295" s="19"/>
      <c r="GK295" s="19"/>
      <c r="GL295" s="19"/>
      <c r="GM295" s="19"/>
      <c r="GN295" s="19"/>
      <c r="GO295" s="19"/>
      <c r="GP295" s="19"/>
      <c r="GQ295" s="19"/>
      <c r="GR295" s="19"/>
      <c r="GS295" s="19"/>
      <c r="GT295" s="19"/>
      <c r="GU295" s="19"/>
      <c r="GV295" s="19"/>
      <c r="GW295" s="19"/>
      <c r="GX295" s="19"/>
      <c r="GY295" s="19"/>
      <c r="GZ295" s="19"/>
      <c r="HA295" s="19"/>
      <c r="HB295" s="19"/>
      <c r="HC295" s="19"/>
      <c r="HD295" s="19"/>
      <c r="HE295" s="19"/>
      <c r="HF295" s="19"/>
      <c r="HG295" s="19"/>
      <c r="HH295" s="19"/>
      <c r="HI295" s="19"/>
      <c r="HJ295" s="19"/>
      <c r="HK295" s="19"/>
      <c r="HL295" s="19"/>
      <c r="HM295" s="19"/>
      <c r="HN295" s="19"/>
      <c r="HO295" s="19"/>
      <c r="HP295" s="19"/>
      <c r="HQ295" s="19"/>
      <c r="HR295" s="19"/>
      <c r="HS295" s="19"/>
      <c r="HT295" s="19"/>
      <c r="HU295" s="19"/>
      <c r="HV295" s="19"/>
      <c r="HW295" s="19"/>
      <c r="HX295" s="19"/>
    </row>
    <row r="296" spans="1:232" s="20" customFormat="1" ht="19.95" customHeight="1">
      <c r="A296" s="16">
        <v>228</v>
      </c>
      <c r="B296" s="17" t="s">
        <v>566</v>
      </c>
      <c r="C296" s="18" t="s">
        <v>176</v>
      </c>
      <c r="D296" s="39"/>
      <c r="E296" s="26">
        <v>161</v>
      </c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  <c r="AC296" s="19"/>
      <c r="AD296" s="19"/>
      <c r="AE296" s="19"/>
      <c r="AF296" s="19"/>
      <c r="AG296" s="19"/>
      <c r="AH296" s="19"/>
      <c r="AI296" s="19"/>
      <c r="AJ296" s="19"/>
      <c r="AK296" s="19"/>
      <c r="AL296" s="19"/>
      <c r="AM296" s="19"/>
      <c r="AN296" s="19"/>
      <c r="AO296" s="19"/>
      <c r="AP296" s="19"/>
      <c r="AQ296" s="19"/>
      <c r="AR296" s="19"/>
      <c r="AS296" s="19"/>
      <c r="AT296" s="19"/>
      <c r="AU296" s="19"/>
      <c r="AV296" s="19"/>
      <c r="AW296" s="19"/>
      <c r="AX296" s="19"/>
      <c r="AY296" s="19"/>
      <c r="AZ296" s="19"/>
      <c r="BA296" s="19"/>
      <c r="BB296" s="19"/>
      <c r="BC296" s="19"/>
      <c r="BD296" s="19"/>
      <c r="BE296" s="19"/>
      <c r="BF296" s="19"/>
      <c r="BG296" s="19"/>
      <c r="BH296" s="19"/>
      <c r="BI296" s="19"/>
      <c r="BJ296" s="19"/>
      <c r="BK296" s="19"/>
      <c r="BL296" s="19"/>
      <c r="BM296" s="19"/>
      <c r="BN296" s="19"/>
      <c r="BO296" s="19"/>
      <c r="BP296" s="19"/>
      <c r="BQ296" s="19"/>
      <c r="BR296" s="19"/>
      <c r="BS296" s="19"/>
      <c r="BT296" s="19"/>
      <c r="BU296" s="19"/>
      <c r="BV296" s="19"/>
      <c r="BW296" s="19"/>
      <c r="BX296" s="19"/>
      <c r="BY296" s="19"/>
      <c r="BZ296" s="19"/>
      <c r="CA296" s="19"/>
      <c r="CB296" s="19"/>
      <c r="CC296" s="19"/>
      <c r="CD296" s="19"/>
      <c r="CE296" s="19"/>
      <c r="CF296" s="19"/>
      <c r="CG296" s="19"/>
      <c r="CH296" s="19"/>
      <c r="CI296" s="19"/>
      <c r="CJ296" s="19"/>
      <c r="CK296" s="19"/>
      <c r="CL296" s="19"/>
      <c r="CM296" s="19"/>
      <c r="CN296" s="19"/>
      <c r="CO296" s="19"/>
      <c r="CP296" s="19"/>
      <c r="CQ296" s="19"/>
      <c r="CR296" s="19"/>
      <c r="CS296" s="19"/>
      <c r="CT296" s="19"/>
      <c r="CU296" s="19"/>
      <c r="CV296" s="19"/>
      <c r="CW296" s="19"/>
      <c r="CX296" s="19"/>
      <c r="CY296" s="19"/>
      <c r="CZ296" s="19"/>
      <c r="DA296" s="19"/>
      <c r="DB296" s="19"/>
      <c r="DC296" s="19"/>
      <c r="DD296" s="19"/>
      <c r="DE296" s="19"/>
      <c r="DF296" s="19"/>
      <c r="DG296" s="19"/>
      <c r="DH296" s="19"/>
      <c r="DI296" s="19"/>
      <c r="DJ296" s="19"/>
      <c r="DK296" s="19"/>
      <c r="DL296" s="19"/>
      <c r="DM296" s="19"/>
      <c r="DN296" s="19"/>
      <c r="DO296" s="19"/>
      <c r="DP296" s="19"/>
      <c r="DQ296" s="19"/>
      <c r="DR296" s="19"/>
      <c r="DS296" s="19"/>
      <c r="DT296" s="19"/>
      <c r="DU296" s="19"/>
      <c r="DV296" s="19"/>
      <c r="DW296" s="19"/>
      <c r="DX296" s="19"/>
      <c r="DY296" s="19"/>
      <c r="DZ296" s="19"/>
      <c r="EA296" s="19"/>
      <c r="EB296" s="19"/>
      <c r="EC296" s="19"/>
      <c r="ED296" s="19"/>
      <c r="EE296" s="19"/>
      <c r="EF296" s="19"/>
      <c r="EG296" s="19"/>
      <c r="EH296" s="19"/>
      <c r="EI296" s="19"/>
      <c r="EJ296" s="19"/>
      <c r="EK296" s="19"/>
      <c r="EL296" s="19"/>
      <c r="EM296" s="19"/>
      <c r="EN296" s="19"/>
      <c r="EO296" s="19"/>
      <c r="EP296" s="19"/>
      <c r="EQ296" s="19"/>
      <c r="ER296" s="19"/>
      <c r="ES296" s="19"/>
      <c r="ET296" s="19"/>
      <c r="EU296" s="19"/>
      <c r="EV296" s="19"/>
      <c r="EW296" s="19"/>
      <c r="EX296" s="19"/>
      <c r="EY296" s="19"/>
      <c r="EZ296" s="19"/>
      <c r="FA296" s="19"/>
      <c r="FB296" s="19"/>
      <c r="FC296" s="19"/>
      <c r="FD296" s="19"/>
      <c r="FE296" s="19"/>
      <c r="FF296" s="19"/>
      <c r="FG296" s="19"/>
      <c r="FH296" s="19"/>
      <c r="FI296" s="19"/>
      <c r="FJ296" s="19"/>
      <c r="FK296" s="19"/>
      <c r="FL296" s="19"/>
      <c r="FM296" s="19"/>
      <c r="FN296" s="19"/>
      <c r="FO296" s="19"/>
      <c r="FP296" s="19"/>
      <c r="FQ296" s="19"/>
      <c r="FR296" s="19"/>
      <c r="FS296" s="19"/>
      <c r="FT296" s="19"/>
      <c r="FU296" s="19"/>
      <c r="FV296" s="19"/>
      <c r="FW296" s="19"/>
      <c r="FX296" s="19"/>
      <c r="FY296" s="19"/>
      <c r="FZ296" s="19"/>
      <c r="GA296" s="19"/>
      <c r="GB296" s="19"/>
      <c r="GC296" s="19"/>
      <c r="GD296" s="19"/>
      <c r="GE296" s="19"/>
      <c r="GF296" s="19"/>
      <c r="GG296" s="19"/>
      <c r="GH296" s="19"/>
      <c r="GI296" s="19"/>
      <c r="GJ296" s="19"/>
      <c r="GK296" s="19"/>
      <c r="GL296" s="19"/>
      <c r="GM296" s="19"/>
      <c r="GN296" s="19"/>
      <c r="GO296" s="19"/>
      <c r="GP296" s="19"/>
      <c r="GQ296" s="19"/>
      <c r="GR296" s="19"/>
      <c r="GS296" s="19"/>
      <c r="GT296" s="19"/>
      <c r="GU296" s="19"/>
      <c r="GV296" s="19"/>
      <c r="GW296" s="19"/>
      <c r="GX296" s="19"/>
      <c r="GY296" s="19"/>
      <c r="GZ296" s="19"/>
      <c r="HA296" s="19"/>
      <c r="HB296" s="19"/>
      <c r="HC296" s="19"/>
      <c r="HD296" s="19"/>
      <c r="HE296" s="19"/>
      <c r="HF296" s="19"/>
      <c r="HG296" s="19"/>
      <c r="HH296" s="19"/>
      <c r="HI296" s="19"/>
      <c r="HJ296" s="19"/>
      <c r="HK296" s="19"/>
      <c r="HL296" s="19"/>
      <c r="HM296" s="19"/>
      <c r="HN296" s="19"/>
      <c r="HO296" s="19"/>
      <c r="HP296" s="19"/>
      <c r="HQ296" s="19"/>
      <c r="HR296" s="19"/>
      <c r="HS296" s="19"/>
      <c r="HT296" s="19"/>
      <c r="HU296" s="19"/>
      <c r="HV296" s="19"/>
      <c r="HW296" s="19"/>
      <c r="HX296" s="19"/>
    </row>
    <row r="297" spans="1:232" s="20" customFormat="1" ht="19.95" customHeight="1">
      <c r="A297" s="16">
        <v>229</v>
      </c>
      <c r="B297" s="17" t="s">
        <v>567</v>
      </c>
      <c r="C297" s="18" t="s">
        <v>177</v>
      </c>
      <c r="D297" s="39"/>
      <c r="E297" s="26">
        <v>534</v>
      </c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  <c r="AC297" s="19"/>
      <c r="AD297" s="19"/>
      <c r="AE297" s="19"/>
      <c r="AF297" s="19"/>
      <c r="AG297" s="19"/>
      <c r="AH297" s="19"/>
      <c r="AI297" s="19"/>
      <c r="AJ297" s="19"/>
      <c r="AK297" s="19"/>
      <c r="AL297" s="19"/>
      <c r="AM297" s="19"/>
      <c r="AN297" s="19"/>
      <c r="AO297" s="19"/>
      <c r="AP297" s="19"/>
      <c r="AQ297" s="19"/>
      <c r="AR297" s="19"/>
      <c r="AS297" s="19"/>
      <c r="AT297" s="19"/>
      <c r="AU297" s="19"/>
      <c r="AV297" s="19"/>
      <c r="AW297" s="19"/>
      <c r="AX297" s="19"/>
      <c r="AY297" s="19"/>
      <c r="AZ297" s="19"/>
      <c r="BA297" s="19"/>
      <c r="BB297" s="19"/>
      <c r="BC297" s="19"/>
      <c r="BD297" s="19"/>
      <c r="BE297" s="19"/>
      <c r="BF297" s="19"/>
      <c r="BG297" s="19"/>
      <c r="BH297" s="19"/>
      <c r="BI297" s="19"/>
      <c r="BJ297" s="19"/>
      <c r="BK297" s="19"/>
      <c r="BL297" s="19"/>
      <c r="BM297" s="19"/>
      <c r="BN297" s="19"/>
      <c r="BO297" s="19"/>
      <c r="BP297" s="19"/>
      <c r="BQ297" s="19"/>
      <c r="BR297" s="19"/>
      <c r="BS297" s="19"/>
      <c r="BT297" s="19"/>
      <c r="BU297" s="19"/>
      <c r="BV297" s="19"/>
      <c r="BW297" s="19"/>
      <c r="BX297" s="19"/>
      <c r="BY297" s="19"/>
      <c r="BZ297" s="19"/>
      <c r="CA297" s="19"/>
      <c r="CB297" s="19"/>
      <c r="CC297" s="19"/>
      <c r="CD297" s="19"/>
      <c r="CE297" s="19"/>
      <c r="CF297" s="19"/>
      <c r="CG297" s="19"/>
      <c r="CH297" s="19"/>
      <c r="CI297" s="19"/>
      <c r="CJ297" s="19"/>
      <c r="CK297" s="19"/>
      <c r="CL297" s="19"/>
      <c r="CM297" s="19"/>
      <c r="CN297" s="19"/>
      <c r="CO297" s="19"/>
      <c r="CP297" s="19"/>
      <c r="CQ297" s="19"/>
      <c r="CR297" s="19"/>
      <c r="CS297" s="19"/>
      <c r="CT297" s="19"/>
      <c r="CU297" s="19"/>
      <c r="CV297" s="19"/>
      <c r="CW297" s="19"/>
      <c r="CX297" s="19"/>
      <c r="CY297" s="19"/>
      <c r="CZ297" s="19"/>
      <c r="DA297" s="19"/>
      <c r="DB297" s="19"/>
      <c r="DC297" s="19"/>
      <c r="DD297" s="19"/>
      <c r="DE297" s="19"/>
      <c r="DF297" s="19"/>
      <c r="DG297" s="19"/>
      <c r="DH297" s="19"/>
      <c r="DI297" s="19"/>
      <c r="DJ297" s="19"/>
      <c r="DK297" s="19"/>
      <c r="DL297" s="19"/>
      <c r="DM297" s="19"/>
      <c r="DN297" s="19"/>
      <c r="DO297" s="19"/>
      <c r="DP297" s="19"/>
      <c r="DQ297" s="19"/>
      <c r="DR297" s="19"/>
      <c r="DS297" s="19"/>
      <c r="DT297" s="19"/>
      <c r="DU297" s="19"/>
      <c r="DV297" s="19"/>
      <c r="DW297" s="19"/>
      <c r="DX297" s="19"/>
      <c r="DY297" s="19"/>
      <c r="DZ297" s="19"/>
      <c r="EA297" s="19"/>
      <c r="EB297" s="19"/>
      <c r="EC297" s="19"/>
      <c r="ED297" s="19"/>
      <c r="EE297" s="19"/>
      <c r="EF297" s="19"/>
      <c r="EG297" s="19"/>
      <c r="EH297" s="19"/>
      <c r="EI297" s="19"/>
      <c r="EJ297" s="19"/>
      <c r="EK297" s="19"/>
      <c r="EL297" s="19"/>
      <c r="EM297" s="19"/>
      <c r="EN297" s="19"/>
      <c r="EO297" s="19"/>
      <c r="EP297" s="19"/>
      <c r="EQ297" s="19"/>
      <c r="ER297" s="19"/>
      <c r="ES297" s="19"/>
      <c r="ET297" s="19"/>
      <c r="EU297" s="19"/>
      <c r="EV297" s="19"/>
      <c r="EW297" s="19"/>
      <c r="EX297" s="19"/>
      <c r="EY297" s="19"/>
      <c r="EZ297" s="19"/>
      <c r="FA297" s="19"/>
      <c r="FB297" s="19"/>
      <c r="FC297" s="19"/>
      <c r="FD297" s="19"/>
      <c r="FE297" s="19"/>
      <c r="FF297" s="19"/>
      <c r="FG297" s="19"/>
      <c r="FH297" s="19"/>
      <c r="FI297" s="19"/>
      <c r="FJ297" s="19"/>
      <c r="FK297" s="19"/>
      <c r="FL297" s="19"/>
      <c r="FM297" s="19"/>
      <c r="FN297" s="19"/>
      <c r="FO297" s="19"/>
      <c r="FP297" s="19"/>
      <c r="FQ297" s="19"/>
      <c r="FR297" s="19"/>
      <c r="FS297" s="19"/>
      <c r="FT297" s="19"/>
      <c r="FU297" s="19"/>
      <c r="FV297" s="19"/>
      <c r="FW297" s="19"/>
      <c r="FX297" s="19"/>
      <c r="FY297" s="19"/>
      <c r="FZ297" s="19"/>
      <c r="GA297" s="19"/>
      <c r="GB297" s="19"/>
      <c r="GC297" s="19"/>
      <c r="GD297" s="19"/>
      <c r="GE297" s="19"/>
      <c r="GF297" s="19"/>
      <c r="GG297" s="19"/>
      <c r="GH297" s="19"/>
      <c r="GI297" s="19"/>
      <c r="GJ297" s="19"/>
      <c r="GK297" s="19"/>
      <c r="GL297" s="19"/>
      <c r="GM297" s="19"/>
      <c r="GN297" s="19"/>
      <c r="GO297" s="19"/>
      <c r="GP297" s="19"/>
      <c r="GQ297" s="19"/>
      <c r="GR297" s="19"/>
      <c r="GS297" s="19"/>
      <c r="GT297" s="19"/>
      <c r="GU297" s="19"/>
      <c r="GV297" s="19"/>
      <c r="GW297" s="19"/>
      <c r="GX297" s="19"/>
      <c r="GY297" s="19"/>
      <c r="GZ297" s="19"/>
      <c r="HA297" s="19"/>
      <c r="HB297" s="19"/>
      <c r="HC297" s="19"/>
      <c r="HD297" s="19"/>
      <c r="HE297" s="19"/>
      <c r="HF297" s="19"/>
      <c r="HG297" s="19"/>
      <c r="HH297" s="19"/>
      <c r="HI297" s="19"/>
      <c r="HJ297" s="19"/>
      <c r="HK297" s="19"/>
      <c r="HL297" s="19"/>
      <c r="HM297" s="19"/>
      <c r="HN297" s="19"/>
      <c r="HO297" s="19"/>
      <c r="HP297" s="19"/>
      <c r="HQ297" s="19"/>
      <c r="HR297" s="19"/>
      <c r="HS297" s="19"/>
      <c r="HT297" s="19"/>
      <c r="HU297" s="19"/>
      <c r="HV297" s="19"/>
      <c r="HW297" s="19"/>
      <c r="HX297" s="19"/>
    </row>
    <row r="298" spans="1:232" s="20" customFormat="1" ht="19.95" customHeight="1">
      <c r="A298" s="16">
        <v>230</v>
      </c>
      <c r="B298" s="17" t="s">
        <v>568</v>
      </c>
      <c r="C298" s="18" t="s">
        <v>178</v>
      </c>
      <c r="D298" s="39"/>
      <c r="E298" s="26">
        <v>1388</v>
      </c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  <c r="AB298" s="19"/>
      <c r="AC298" s="19"/>
      <c r="AD298" s="19"/>
      <c r="AE298" s="19"/>
      <c r="AF298" s="19"/>
      <c r="AG298" s="19"/>
      <c r="AH298" s="19"/>
      <c r="AI298" s="19"/>
      <c r="AJ298" s="19"/>
      <c r="AK298" s="19"/>
      <c r="AL298" s="19"/>
      <c r="AM298" s="19"/>
      <c r="AN298" s="19"/>
      <c r="AO298" s="19"/>
      <c r="AP298" s="19"/>
      <c r="AQ298" s="19"/>
      <c r="AR298" s="19"/>
      <c r="AS298" s="19"/>
      <c r="AT298" s="19"/>
      <c r="AU298" s="19"/>
      <c r="AV298" s="19"/>
      <c r="AW298" s="19"/>
      <c r="AX298" s="19"/>
      <c r="AY298" s="19"/>
      <c r="AZ298" s="19"/>
      <c r="BA298" s="19"/>
      <c r="BB298" s="19"/>
      <c r="BC298" s="19"/>
      <c r="BD298" s="19"/>
      <c r="BE298" s="19"/>
      <c r="BF298" s="19"/>
      <c r="BG298" s="19"/>
      <c r="BH298" s="19"/>
      <c r="BI298" s="19"/>
      <c r="BJ298" s="19"/>
      <c r="BK298" s="19"/>
      <c r="BL298" s="19"/>
      <c r="BM298" s="19"/>
      <c r="BN298" s="19"/>
      <c r="BO298" s="19"/>
      <c r="BP298" s="19"/>
      <c r="BQ298" s="19"/>
      <c r="BR298" s="19"/>
      <c r="BS298" s="19"/>
      <c r="BT298" s="19"/>
      <c r="BU298" s="19"/>
      <c r="BV298" s="19"/>
      <c r="BW298" s="19"/>
      <c r="BX298" s="19"/>
      <c r="BY298" s="19"/>
      <c r="BZ298" s="19"/>
      <c r="CA298" s="19"/>
      <c r="CB298" s="19"/>
      <c r="CC298" s="19"/>
      <c r="CD298" s="19"/>
      <c r="CE298" s="19"/>
      <c r="CF298" s="19"/>
      <c r="CG298" s="19"/>
      <c r="CH298" s="19"/>
      <c r="CI298" s="19"/>
      <c r="CJ298" s="19"/>
      <c r="CK298" s="19"/>
      <c r="CL298" s="19"/>
      <c r="CM298" s="19"/>
      <c r="CN298" s="19"/>
      <c r="CO298" s="19"/>
      <c r="CP298" s="19"/>
      <c r="CQ298" s="19"/>
      <c r="CR298" s="19"/>
      <c r="CS298" s="19"/>
      <c r="CT298" s="19"/>
      <c r="CU298" s="19"/>
      <c r="CV298" s="19"/>
      <c r="CW298" s="19"/>
      <c r="CX298" s="19"/>
      <c r="CY298" s="19"/>
      <c r="CZ298" s="19"/>
      <c r="DA298" s="19"/>
      <c r="DB298" s="19"/>
      <c r="DC298" s="19"/>
      <c r="DD298" s="19"/>
      <c r="DE298" s="19"/>
      <c r="DF298" s="19"/>
      <c r="DG298" s="19"/>
      <c r="DH298" s="19"/>
      <c r="DI298" s="19"/>
      <c r="DJ298" s="19"/>
      <c r="DK298" s="19"/>
      <c r="DL298" s="19"/>
      <c r="DM298" s="19"/>
      <c r="DN298" s="19"/>
      <c r="DO298" s="19"/>
      <c r="DP298" s="19"/>
      <c r="DQ298" s="19"/>
      <c r="DR298" s="19"/>
      <c r="DS298" s="19"/>
      <c r="DT298" s="19"/>
      <c r="DU298" s="19"/>
      <c r="DV298" s="19"/>
      <c r="DW298" s="19"/>
      <c r="DX298" s="19"/>
      <c r="DY298" s="19"/>
      <c r="DZ298" s="19"/>
      <c r="EA298" s="19"/>
      <c r="EB298" s="19"/>
      <c r="EC298" s="19"/>
      <c r="ED298" s="19"/>
      <c r="EE298" s="19"/>
      <c r="EF298" s="19"/>
      <c r="EG298" s="19"/>
      <c r="EH298" s="19"/>
      <c r="EI298" s="19"/>
      <c r="EJ298" s="19"/>
      <c r="EK298" s="19"/>
      <c r="EL298" s="19"/>
      <c r="EM298" s="19"/>
      <c r="EN298" s="19"/>
      <c r="EO298" s="19"/>
      <c r="EP298" s="19"/>
      <c r="EQ298" s="19"/>
      <c r="ER298" s="19"/>
      <c r="ES298" s="19"/>
      <c r="ET298" s="19"/>
      <c r="EU298" s="19"/>
      <c r="EV298" s="19"/>
      <c r="EW298" s="19"/>
      <c r="EX298" s="19"/>
      <c r="EY298" s="19"/>
      <c r="EZ298" s="19"/>
      <c r="FA298" s="19"/>
      <c r="FB298" s="19"/>
      <c r="FC298" s="19"/>
      <c r="FD298" s="19"/>
      <c r="FE298" s="19"/>
      <c r="FF298" s="19"/>
      <c r="FG298" s="19"/>
      <c r="FH298" s="19"/>
      <c r="FI298" s="19"/>
      <c r="FJ298" s="19"/>
      <c r="FK298" s="19"/>
      <c r="FL298" s="19"/>
      <c r="FM298" s="19"/>
      <c r="FN298" s="19"/>
      <c r="FO298" s="19"/>
      <c r="FP298" s="19"/>
      <c r="FQ298" s="19"/>
      <c r="FR298" s="19"/>
      <c r="FS298" s="19"/>
      <c r="FT298" s="19"/>
      <c r="FU298" s="19"/>
      <c r="FV298" s="19"/>
      <c r="FW298" s="19"/>
      <c r="FX298" s="19"/>
      <c r="FY298" s="19"/>
      <c r="FZ298" s="19"/>
      <c r="GA298" s="19"/>
      <c r="GB298" s="19"/>
      <c r="GC298" s="19"/>
      <c r="GD298" s="19"/>
      <c r="GE298" s="19"/>
      <c r="GF298" s="19"/>
      <c r="GG298" s="19"/>
      <c r="GH298" s="19"/>
      <c r="GI298" s="19"/>
      <c r="GJ298" s="19"/>
      <c r="GK298" s="19"/>
      <c r="GL298" s="19"/>
      <c r="GM298" s="19"/>
      <c r="GN298" s="19"/>
      <c r="GO298" s="19"/>
      <c r="GP298" s="19"/>
      <c r="GQ298" s="19"/>
      <c r="GR298" s="19"/>
      <c r="GS298" s="19"/>
      <c r="GT298" s="19"/>
      <c r="GU298" s="19"/>
      <c r="GV298" s="19"/>
      <c r="GW298" s="19"/>
      <c r="GX298" s="19"/>
      <c r="GY298" s="19"/>
      <c r="GZ298" s="19"/>
      <c r="HA298" s="19"/>
      <c r="HB298" s="19"/>
      <c r="HC298" s="19"/>
      <c r="HD298" s="19"/>
      <c r="HE298" s="19"/>
      <c r="HF298" s="19"/>
      <c r="HG298" s="19"/>
      <c r="HH298" s="19"/>
      <c r="HI298" s="19"/>
      <c r="HJ298" s="19"/>
      <c r="HK298" s="19"/>
      <c r="HL298" s="19"/>
      <c r="HM298" s="19"/>
      <c r="HN298" s="19"/>
      <c r="HO298" s="19"/>
      <c r="HP298" s="19"/>
      <c r="HQ298" s="19"/>
      <c r="HR298" s="19"/>
      <c r="HS298" s="19"/>
      <c r="HT298" s="19"/>
      <c r="HU298" s="19"/>
      <c r="HV298" s="19"/>
      <c r="HW298" s="19"/>
      <c r="HX298" s="19"/>
    </row>
    <row r="299" spans="1:232" s="20" customFormat="1" ht="19.95" customHeight="1">
      <c r="A299" s="16">
        <v>231</v>
      </c>
      <c r="B299" s="17" t="s">
        <v>564</v>
      </c>
      <c r="C299" s="18" t="s">
        <v>179</v>
      </c>
      <c r="D299" s="39"/>
      <c r="E299" s="26">
        <v>16015</v>
      </c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  <c r="AC299" s="19"/>
      <c r="AD299" s="19"/>
      <c r="AE299" s="19"/>
      <c r="AF299" s="19"/>
      <c r="AG299" s="19"/>
      <c r="AH299" s="19"/>
      <c r="AI299" s="19"/>
      <c r="AJ299" s="19"/>
      <c r="AK299" s="19"/>
      <c r="AL299" s="19"/>
      <c r="AM299" s="19"/>
      <c r="AN299" s="19"/>
      <c r="AO299" s="19"/>
      <c r="AP299" s="19"/>
      <c r="AQ299" s="19"/>
      <c r="AR299" s="19"/>
      <c r="AS299" s="19"/>
      <c r="AT299" s="19"/>
      <c r="AU299" s="19"/>
      <c r="AV299" s="19"/>
      <c r="AW299" s="19"/>
      <c r="AX299" s="19"/>
      <c r="AY299" s="19"/>
      <c r="AZ299" s="19"/>
      <c r="BA299" s="19"/>
      <c r="BB299" s="19"/>
      <c r="BC299" s="19"/>
      <c r="BD299" s="19"/>
      <c r="BE299" s="19"/>
      <c r="BF299" s="19"/>
      <c r="BG299" s="19"/>
      <c r="BH299" s="19"/>
      <c r="BI299" s="19"/>
      <c r="BJ299" s="19"/>
      <c r="BK299" s="19"/>
      <c r="BL299" s="19"/>
      <c r="BM299" s="19"/>
      <c r="BN299" s="19"/>
      <c r="BO299" s="19"/>
      <c r="BP299" s="19"/>
      <c r="BQ299" s="19"/>
      <c r="BR299" s="19"/>
      <c r="BS299" s="19"/>
      <c r="BT299" s="19"/>
      <c r="BU299" s="19"/>
      <c r="BV299" s="19"/>
      <c r="BW299" s="19"/>
      <c r="BX299" s="19"/>
      <c r="BY299" s="19"/>
      <c r="BZ299" s="19"/>
      <c r="CA299" s="19"/>
      <c r="CB299" s="19"/>
      <c r="CC299" s="19"/>
      <c r="CD299" s="19"/>
      <c r="CE299" s="19"/>
      <c r="CF299" s="19"/>
      <c r="CG299" s="19"/>
      <c r="CH299" s="19"/>
      <c r="CI299" s="19"/>
      <c r="CJ299" s="19"/>
      <c r="CK299" s="19"/>
      <c r="CL299" s="19"/>
      <c r="CM299" s="19"/>
      <c r="CN299" s="19"/>
      <c r="CO299" s="19"/>
      <c r="CP299" s="19"/>
      <c r="CQ299" s="19"/>
      <c r="CR299" s="19"/>
      <c r="CS299" s="19"/>
      <c r="CT299" s="19"/>
      <c r="CU299" s="19"/>
      <c r="CV299" s="19"/>
      <c r="CW299" s="19"/>
      <c r="CX299" s="19"/>
      <c r="CY299" s="19"/>
      <c r="CZ299" s="19"/>
      <c r="DA299" s="19"/>
      <c r="DB299" s="19"/>
      <c r="DC299" s="19"/>
      <c r="DD299" s="19"/>
      <c r="DE299" s="19"/>
      <c r="DF299" s="19"/>
      <c r="DG299" s="19"/>
      <c r="DH299" s="19"/>
      <c r="DI299" s="19"/>
      <c r="DJ299" s="19"/>
      <c r="DK299" s="19"/>
      <c r="DL299" s="19"/>
      <c r="DM299" s="19"/>
      <c r="DN299" s="19"/>
      <c r="DO299" s="19"/>
      <c r="DP299" s="19"/>
      <c r="DQ299" s="19"/>
      <c r="DR299" s="19"/>
      <c r="DS299" s="19"/>
      <c r="DT299" s="19"/>
      <c r="DU299" s="19"/>
      <c r="DV299" s="19"/>
      <c r="DW299" s="19"/>
      <c r="DX299" s="19"/>
      <c r="DY299" s="19"/>
      <c r="DZ299" s="19"/>
      <c r="EA299" s="19"/>
      <c r="EB299" s="19"/>
      <c r="EC299" s="19"/>
      <c r="ED299" s="19"/>
      <c r="EE299" s="19"/>
      <c r="EF299" s="19"/>
      <c r="EG299" s="19"/>
      <c r="EH299" s="19"/>
      <c r="EI299" s="19"/>
      <c r="EJ299" s="19"/>
      <c r="EK299" s="19"/>
      <c r="EL299" s="19"/>
      <c r="EM299" s="19"/>
      <c r="EN299" s="19"/>
      <c r="EO299" s="19"/>
      <c r="EP299" s="19"/>
      <c r="EQ299" s="19"/>
      <c r="ER299" s="19"/>
      <c r="ES299" s="19"/>
      <c r="ET299" s="19"/>
      <c r="EU299" s="19"/>
      <c r="EV299" s="19"/>
      <c r="EW299" s="19"/>
      <c r="EX299" s="19"/>
      <c r="EY299" s="19"/>
      <c r="EZ299" s="19"/>
      <c r="FA299" s="19"/>
      <c r="FB299" s="19"/>
      <c r="FC299" s="19"/>
      <c r="FD299" s="19"/>
      <c r="FE299" s="19"/>
      <c r="FF299" s="19"/>
      <c r="FG299" s="19"/>
      <c r="FH299" s="19"/>
      <c r="FI299" s="19"/>
      <c r="FJ299" s="19"/>
      <c r="FK299" s="19"/>
      <c r="FL299" s="19"/>
      <c r="FM299" s="19"/>
      <c r="FN299" s="19"/>
      <c r="FO299" s="19"/>
      <c r="FP299" s="19"/>
      <c r="FQ299" s="19"/>
      <c r="FR299" s="19"/>
      <c r="FS299" s="19"/>
      <c r="FT299" s="19"/>
      <c r="FU299" s="19"/>
      <c r="FV299" s="19"/>
      <c r="FW299" s="19"/>
      <c r="FX299" s="19"/>
      <c r="FY299" s="19"/>
      <c r="FZ299" s="19"/>
      <c r="GA299" s="19"/>
      <c r="GB299" s="19"/>
      <c r="GC299" s="19"/>
      <c r="GD299" s="19"/>
      <c r="GE299" s="19"/>
      <c r="GF299" s="19"/>
      <c r="GG299" s="19"/>
      <c r="GH299" s="19"/>
      <c r="GI299" s="19"/>
      <c r="GJ299" s="19"/>
      <c r="GK299" s="19"/>
      <c r="GL299" s="19"/>
      <c r="GM299" s="19"/>
      <c r="GN299" s="19"/>
      <c r="GO299" s="19"/>
      <c r="GP299" s="19"/>
      <c r="GQ299" s="19"/>
      <c r="GR299" s="19"/>
      <c r="GS299" s="19"/>
      <c r="GT299" s="19"/>
      <c r="GU299" s="19"/>
      <c r="GV299" s="19"/>
      <c r="GW299" s="19"/>
      <c r="GX299" s="19"/>
      <c r="GY299" s="19"/>
      <c r="GZ299" s="19"/>
      <c r="HA299" s="19"/>
      <c r="HB299" s="19"/>
      <c r="HC299" s="19"/>
      <c r="HD299" s="19"/>
      <c r="HE299" s="19"/>
      <c r="HF299" s="19"/>
      <c r="HG299" s="19"/>
      <c r="HH299" s="19"/>
      <c r="HI299" s="19"/>
      <c r="HJ299" s="19"/>
      <c r="HK299" s="19"/>
      <c r="HL299" s="19"/>
      <c r="HM299" s="19"/>
      <c r="HN299" s="19"/>
      <c r="HO299" s="19"/>
      <c r="HP299" s="19"/>
      <c r="HQ299" s="19"/>
      <c r="HR299" s="19"/>
      <c r="HS299" s="19"/>
      <c r="HT299" s="19"/>
      <c r="HU299" s="19"/>
      <c r="HV299" s="19"/>
      <c r="HW299" s="19"/>
      <c r="HX299" s="19"/>
    </row>
    <row r="300" spans="1:232" s="20" customFormat="1" ht="19.95" customHeight="1">
      <c r="A300" s="16">
        <v>232</v>
      </c>
      <c r="B300" s="17" t="s">
        <v>565</v>
      </c>
      <c r="C300" s="18" t="s">
        <v>181</v>
      </c>
      <c r="D300" s="39"/>
      <c r="E300" s="26">
        <v>619</v>
      </c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  <c r="AC300" s="19"/>
      <c r="AD300" s="19"/>
      <c r="AE300" s="19"/>
      <c r="AF300" s="19"/>
      <c r="AG300" s="19"/>
      <c r="AH300" s="19"/>
      <c r="AI300" s="19"/>
      <c r="AJ300" s="19"/>
      <c r="AK300" s="19"/>
      <c r="AL300" s="19"/>
      <c r="AM300" s="19"/>
      <c r="AN300" s="19"/>
      <c r="AO300" s="19"/>
      <c r="AP300" s="19"/>
      <c r="AQ300" s="19"/>
      <c r="AR300" s="19"/>
      <c r="AS300" s="19"/>
      <c r="AT300" s="19"/>
      <c r="AU300" s="19"/>
      <c r="AV300" s="19"/>
      <c r="AW300" s="19"/>
      <c r="AX300" s="19"/>
      <c r="AY300" s="19"/>
      <c r="AZ300" s="19"/>
      <c r="BA300" s="19"/>
      <c r="BB300" s="19"/>
      <c r="BC300" s="19"/>
      <c r="BD300" s="19"/>
      <c r="BE300" s="19"/>
      <c r="BF300" s="19"/>
      <c r="BG300" s="19"/>
      <c r="BH300" s="19"/>
      <c r="BI300" s="19"/>
      <c r="BJ300" s="19"/>
      <c r="BK300" s="19"/>
      <c r="BL300" s="19"/>
      <c r="BM300" s="19"/>
      <c r="BN300" s="19"/>
      <c r="BO300" s="19"/>
      <c r="BP300" s="19"/>
      <c r="BQ300" s="19"/>
      <c r="BR300" s="19"/>
      <c r="BS300" s="19"/>
      <c r="BT300" s="19"/>
      <c r="BU300" s="19"/>
      <c r="BV300" s="19"/>
      <c r="BW300" s="19"/>
      <c r="BX300" s="19"/>
      <c r="BY300" s="19"/>
      <c r="BZ300" s="19"/>
      <c r="CA300" s="19"/>
      <c r="CB300" s="19"/>
      <c r="CC300" s="19"/>
      <c r="CD300" s="19"/>
      <c r="CE300" s="19"/>
      <c r="CF300" s="19"/>
      <c r="CG300" s="19"/>
      <c r="CH300" s="19"/>
      <c r="CI300" s="19"/>
      <c r="CJ300" s="19"/>
      <c r="CK300" s="19"/>
      <c r="CL300" s="19"/>
      <c r="CM300" s="19"/>
      <c r="CN300" s="19"/>
      <c r="CO300" s="19"/>
      <c r="CP300" s="19"/>
      <c r="CQ300" s="19"/>
      <c r="CR300" s="19"/>
      <c r="CS300" s="19"/>
      <c r="CT300" s="19"/>
      <c r="CU300" s="19"/>
      <c r="CV300" s="19"/>
      <c r="CW300" s="19"/>
      <c r="CX300" s="19"/>
      <c r="CY300" s="19"/>
      <c r="CZ300" s="19"/>
      <c r="DA300" s="19"/>
      <c r="DB300" s="19"/>
      <c r="DC300" s="19"/>
      <c r="DD300" s="19"/>
      <c r="DE300" s="19"/>
      <c r="DF300" s="19"/>
      <c r="DG300" s="19"/>
      <c r="DH300" s="19"/>
      <c r="DI300" s="19"/>
      <c r="DJ300" s="19"/>
      <c r="DK300" s="19"/>
      <c r="DL300" s="19"/>
      <c r="DM300" s="19"/>
      <c r="DN300" s="19"/>
      <c r="DO300" s="19"/>
      <c r="DP300" s="19"/>
      <c r="DQ300" s="19"/>
      <c r="DR300" s="19"/>
      <c r="DS300" s="19"/>
      <c r="DT300" s="19"/>
      <c r="DU300" s="19"/>
      <c r="DV300" s="19"/>
      <c r="DW300" s="19"/>
      <c r="DX300" s="19"/>
      <c r="DY300" s="19"/>
      <c r="DZ300" s="19"/>
      <c r="EA300" s="19"/>
      <c r="EB300" s="19"/>
      <c r="EC300" s="19"/>
      <c r="ED300" s="19"/>
      <c r="EE300" s="19"/>
      <c r="EF300" s="19"/>
      <c r="EG300" s="19"/>
      <c r="EH300" s="19"/>
      <c r="EI300" s="19"/>
      <c r="EJ300" s="19"/>
      <c r="EK300" s="19"/>
      <c r="EL300" s="19"/>
      <c r="EM300" s="19"/>
      <c r="EN300" s="19"/>
      <c r="EO300" s="19"/>
      <c r="EP300" s="19"/>
      <c r="EQ300" s="19"/>
      <c r="ER300" s="19"/>
      <c r="ES300" s="19"/>
      <c r="ET300" s="19"/>
      <c r="EU300" s="19"/>
      <c r="EV300" s="19"/>
      <c r="EW300" s="19"/>
      <c r="EX300" s="19"/>
      <c r="EY300" s="19"/>
      <c r="EZ300" s="19"/>
      <c r="FA300" s="19"/>
      <c r="FB300" s="19"/>
      <c r="FC300" s="19"/>
      <c r="FD300" s="19"/>
      <c r="FE300" s="19"/>
      <c r="FF300" s="19"/>
      <c r="FG300" s="19"/>
      <c r="FH300" s="19"/>
      <c r="FI300" s="19"/>
      <c r="FJ300" s="19"/>
      <c r="FK300" s="19"/>
      <c r="FL300" s="19"/>
      <c r="FM300" s="19"/>
      <c r="FN300" s="19"/>
      <c r="FO300" s="19"/>
      <c r="FP300" s="19"/>
      <c r="FQ300" s="19"/>
      <c r="FR300" s="19"/>
      <c r="FS300" s="19"/>
      <c r="FT300" s="19"/>
      <c r="FU300" s="19"/>
      <c r="FV300" s="19"/>
      <c r="FW300" s="19"/>
      <c r="FX300" s="19"/>
      <c r="FY300" s="19"/>
      <c r="FZ300" s="19"/>
      <c r="GA300" s="19"/>
      <c r="GB300" s="19"/>
      <c r="GC300" s="19"/>
      <c r="GD300" s="19"/>
      <c r="GE300" s="19"/>
      <c r="GF300" s="19"/>
      <c r="GG300" s="19"/>
      <c r="GH300" s="19"/>
      <c r="GI300" s="19"/>
      <c r="GJ300" s="19"/>
      <c r="GK300" s="19"/>
      <c r="GL300" s="19"/>
      <c r="GM300" s="19"/>
      <c r="GN300" s="19"/>
      <c r="GO300" s="19"/>
      <c r="GP300" s="19"/>
      <c r="GQ300" s="19"/>
      <c r="GR300" s="19"/>
      <c r="GS300" s="19"/>
      <c r="GT300" s="19"/>
      <c r="GU300" s="19"/>
      <c r="GV300" s="19"/>
      <c r="GW300" s="19"/>
      <c r="GX300" s="19"/>
      <c r="GY300" s="19"/>
      <c r="GZ300" s="19"/>
      <c r="HA300" s="19"/>
      <c r="HB300" s="19"/>
      <c r="HC300" s="19"/>
      <c r="HD300" s="19"/>
      <c r="HE300" s="19"/>
      <c r="HF300" s="19"/>
      <c r="HG300" s="19"/>
      <c r="HH300" s="19"/>
      <c r="HI300" s="19"/>
      <c r="HJ300" s="19"/>
      <c r="HK300" s="19"/>
      <c r="HL300" s="19"/>
      <c r="HM300" s="19"/>
      <c r="HN300" s="19"/>
      <c r="HO300" s="19"/>
      <c r="HP300" s="19"/>
      <c r="HQ300" s="19"/>
      <c r="HR300" s="19"/>
      <c r="HS300" s="19"/>
      <c r="HT300" s="19"/>
      <c r="HU300" s="19"/>
      <c r="HV300" s="19"/>
      <c r="HW300" s="19"/>
      <c r="HX300" s="19"/>
    </row>
    <row r="301" spans="1:232" s="20" customFormat="1" ht="19.95" customHeight="1">
      <c r="A301" s="16">
        <v>233</v>
      </c>
      <c r="B301" s="17" t="s">
        <v>569</v>
      </c>
      <c r="C301" s="18" t="s">
        <v>183</v>
      </c>
      <c r="D301" s="39"/>
      <c r="E301" s="26">
        <v>7239</v>
      </c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  <c r="AB301" s="19"/>
      <c r="AC301" s="19"/>
      <c r="AD301" s="19"/>
      <c r="AE301" s="19"/>
      <c r="AF301" s="19"/>
      <c r="AG301" s="19"/>
      <c r="AH301" s="19"/>
      <c r="AI301" s="19"/>
      <c r="AJ301" s="19"/>
      <c r="AK301" s="19"/>
      <c r="AL301" s="19"/>
      <c r="AM301" s="19"/>
      <c r="AN301" s="19"/>
      <c r="AO301" s="19"/>
      <c r="AP301" s="19"/>
      <c r="AQ301" s="19"/>
      <c r="AR301" s="19"/>
      <c r="AS301" s="19"/>
      <c r="AT301" s="19"/>
      <c r="AU301" s="19"/>
      <c r="AV301" s="19"/>
      <c r="AW301" s="19"/>
      <c r="AX301" s="19"/>
      <c r="AY301" s="19"/>
      <c r="AZ301" s="19"/>
      <c r="BA301" s="19"/>
      <c r="BB301" s="19"/>
      <c r="BC301" s="19"/>
      <c r="BD301" s="19"/>
      <c r="BE301" s="19"/>
      <c r="BF301" s="19"/>
      <c r="BG301" s="19"/>
      <c r="BH301" s="19"/>
      <c r="BI301" s="19"/>
      <c r="BJ301" s="19"/>
      <c r="BK301" s="19"/>
      <c r="BL301" s="19"/>
      <c r="BM301" s="19"/>
      <c r="BN301" s="19"/>
      <c r="BO301" s="19"/>
      <c r="BP301" s="19"/>
      <c r="BQ301" s="19"/>
      <c r="BR301" s="19"/>
      <c r="BS301" s="19"/>
      <c r="BT301" s="19"/>
      <c r="BU301" s="19"/>
      <c r="BV301" s="19"/>
      <c r="BW301" s="19"/>
      <c r="BX301" s="19"/>
      <c r="BY301" s="19"/>
      <c r="BZ301" s="19"/>
      <c r="CA301" s="19"/>
      <c r="CB301" s="19"/>
      <c r="CC301" s="19"/>
      <c r="CD301" s="19"/>
      <c r="CE301" s="19"/>
      <c r="CF301" s="19"/>
      <c r="CG301" s="19"/>
      <c r="CH301" s="19"/>
      <c r="CI301" s="19"/>
      <c r="CJ301" s="19"/>
      <c r="CK301" s="19"/>
      <c r="CL301" s="19"/>
      <c r="CM301" s="19"/>
      <c r="CN301" s="19"/>
      <c r="CO301" s="19"/>
      <c r="CP301" s="19"/>
      <c r="CQ301" s="19"/>
      <c r="CR301" s="19"/>
      <c r="CS301" s="19"/>
      <c r="CT301" s="19"/>
      <c r="CU301" s="19"/>
      <c r="CV301" s="19"/>
      <c r="CW301" s="19"/>
      <c r="CX301" s="19"/>
      <c r="CY301" s="19"/>
      <c r="CZ301" s="19"/>
      <c r="DA301" s="19"/>
      <c r="DB301" s="19"/>
      <c r="DC301" s="19"/>
      <c r="DD301" s="19"/>
      <c r="DE301" s="19"/>
      <c r="DF301" s="19"/>
      <c r="DG301" s="19"/>
      <c r="DH301" s="19"/>
      <c r="DI301" s="19"/>
      <c r="DJ301" s="19"/>
      <c r="DK301" s="19"/>
      <c r="DL301" s="19"/>
      <c r="DM301" s="19"/>
      <c r="DN301" s="19"/>
      <c r="DO301" s="19"/>
      <c r="DP301" s="19"/>
      <c r="DQ301" s="19"/>
      <c r="DR301" s="19"/>
      <c r="DS301" s="19"/>
      <c r="DT301" s="19"/>
      <c r="DU301" s="19"/>
      <c r="DV301" s="19"/>
      <c r="DW301" s="19"/>
      <c r="DX301" s="19"/>
      <c r="DY301" s="19"/>
      <c r="DZ301" s="19"/>
      <c r="EA301" s="19"/>
      <c r="EB301" s="19"/>
      <c r="EC301" s="19"/>
      <c r="ED301" s="19"/>
      <c r="EE301" s="19"/>
      <c r="EF301" s="19"/>
      <c r="EG301" s="19"/>
      <c r="EH301" s="19"/>
      <c r="EI301" s="19"/>
      <c r="EJ301" s="19"/>
      <c r="EK301" s="19"/>
      <c r="EL301" s="19"/>
      <c r="EM301" s="19"/>
      <c r="EN301" s="19"/>
      <c r="EO301" s="19"/>
      <c r="EP301" s="19"/>
      <c r="EQ301" s="19"/>
      <c r="ER301" s="19"/>
      <c r="ES301" s="19"/>
      <c r="ET301" s="19"/>
      <c r="EU301" s="19"/>
      <c r="EV301" s="19"/>
      <c r="EW301" s="19"/>
      <c r="EX301" s="19"/>
      <c r="EY301" s="19"/>
      <c r="EZ301" s="19"/>
      <c r="FA301" s="19"/>
      <c r="FB301" s="19"/>
      <c r="FC301" s="19"/>
      <c r="FD301" s="19"/>
      <c r="FE301" s="19"/>
      <c r="FF301" s="19"/>
      <c r="FG301" s="19"/>
      <c r="FH301" s="19"/>
      <c r="FI301" s="19"/>
      <c r="FJ301" s="19"/>
      <c r="FK301" s="19"/>
      <c r="FL301" s="19"/>
      <c r="FM301" s="19"/>
      <c r="FN301" s="19"/>
      <c r="FO301" s="19"/>
      <c r="FP301" s="19"/>
      <c r="FQ301" s="19"/>
      <c r="FR301" s="19"/>
      <c r="FS301" s="19"/>
      <c r="FT301" s="19"/>
      <c r="FU301" s="19"/>
      <c r="FV301" s="19"/>
      <c r="FW301" s="19"/>
      <c r="FX301" s="19"/>
      <c r="FY301" s="19"/>
      <c r="FZ301" s="19"/>
      <c r="GA301" s="19"/>
      <c r="GB301" s="19"/>
      <c r="GC301" s="19"/>
      <c r="GD301" s="19"/>
      <c r="GE301" s="19"/>
      <c r="GF301" s="19"/>
      <c r="GG301" s="19"/>
      <c r="GH301" s="19"/>
      <c r="GI301" s="19"/>
      <c r="GJ301" s="19"/>
      <c r="GK301" s="19"/>
      <c r="GL301" s="19"/>
      <c r="GM301" s="19"/>
      <c r="GN301" s="19"/>
      <c r="GO301" s="19"/>
      <c r="GP301" s="19"/>
      <c r="GQ301" s="19"/>
      <c r="GR301" s="19"/>
      <c r="GS301" s="19"/>
      <c r="GT301" s="19"/>
      <c r="GU301" s="19"/>
      <c r="GV301" s="19"/>
      <c r="GW301" s="19"/>
      <c r="GX301" s="19"/>
      <c r="GY301" s="19"/>
      <c r="GZ301" s="19"/>
      <c r="HA301" s="19"/>
      <c r="HB301" s="19"/>
      <c r="HC301" s="19"/>
      <c r="HD301" s="19"/>
      <c r="HE301" s="19"/>
      <c r="HF301" s="19"/>
      <c r="HG301" s="19"/>
      <c r="HH301" s="19"/>
      <c r="HI301" s="19"/>
      <c r="HJ301" s="19"/>
      <c r="HK301" s="19"/>
      <c r="HL301" s="19"/>
      <c r="HM301" s="19"/>
      <c r="HN301" s="19"/>
      <c r="HO301" s="19"/>
      <c r="HP301" s="19"/>
      <c r="HQ301" s="19"/>
      <c r="HR301" s="19"/>
      <c r="HS301" s="19"/>
      <c r="HT301" s="19"/>
      <c r="HU301" s="19"/>
      <c r="HV301" s="19"/>
      <c r="HW301" s="19"/>
      <c r="HX301" s="19"/>
    </row>
    <row r="302" spans="1:232" s="20" customFormat="1" ht="19.95" customHeight="1">
      <c r="A302" s="16">
        <v>234</v>
      </c>
      <c r="B302" s="17" t="s">
        <v>570</v>
      </c>
      <c r="C302" s="18" t="s">
        <v>184</v>
      </c>
      <c r="D302" s="40"/>
      <c r="E302" s="26">
        <v>2487</v>
      </c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  <c r="AC302" s="19"/>
      <c r="AD302" s="19"/>
      <c r="AE302" s="19"/>
      <c r="AF302" s="19"/>
      <c r="AG302" s="19"/>
      <c r="AH302" s="19"/>
      <c r="AI302" s="19"/>
      <c r="AJ302" s="19"/>
      <c r="AK302" s="19"/>
      <c r="AL302" s="19"/>
      <c r="AM302" s="19"/>
      <c r="AN302" s="19"/>
      <c r="AO302" s="19"/>
      <c r="AP302" s="19"/>
      <c r="AQ302" s="19"/>
      <c r="AR302" s="19"/>
      <c r="AS302" s="19"/>
      <c r="AT302" s="19"/>
      <c r="AU302" s="19"/>
      <c r="AV302" s="19"/>
      <c r="AW302" s="19"/>
      <c r="AX302" s="19"/>
      <c r="AY302" s="19"/>
      <c r="AZ302" s="19"/>
      <c r="BA302" s="19"/>
      <c r="BB302" s="19"/>
      <c r="BC302" s="19"/>
      <c r="BD302" s="19"/>
      <c r="BE302" s="19"/>
      <c r="BF302" s="19"/>
      <c r="BG302" s="19"/>
      <c r="BH302" s="19"/>
      <c r="BI302" s="19"/>
      <c r="BJ302" s="19"/>
      <c r="BK302" s="19"/>
      <c r="BL302" s="19"/>
      <c r="BM302" s="19"/>
      <c r="BN302" s="19"/>
      <c r="BO302" s="19"/>
      <c r="BP302" s="19"/>
      <c r="BQ302" s="19"/>
      <c r="BR302" s="19"/>
      <c r="BS302" s="19"/>
      <c r="BT302" s="19"/>
      <c r="BU302" s="19"/>
      <c r="BV302" s="19"/>
      <c r="BW302" s="19"/>
      <c r="BX302" s="19"/>
      <c r="BY302" s="19"/>
      <c r="BZ302" s="19"/>
      <c r="CA302" s="19"/>
      <c r="CB302" s="19"/>
      <c r="CC302" s="19"/>
      <c r="CD302" s="19"/>
      <c r="CE302" s="19"/>
      <c r="CF302" s="19"/>
      <c r="CG302" s="19"/>
      <c r="CH302" s="19"/>
      <c r="CI302" s="19"/>
      <c r="CJ302" s="19"/>
      <c r="CK302" s="19"/>
      <c r="CL302" s="19"/>
      <c r="CM302" s="19"/>
      <c r="CN302" s="19"/>
      <c r="CO302" s="19"/>
      <c r="CP302" s="19"/>
      <c r="CQ302" s="19"/>
      <c r="CR302" s="19"/>
      <c r="CS302" s="19"/>
      <c r="CT302" s="19"/>
      <c r="CU302" s="19"/>
      <c r="CV302" s="19"/>
      <c r="CW302" s="19"/>
      <c r="CX302" s="19"/>
      <c r="CY302" s="19"/>
      <c r="CZ302" s="19"/>
      <c r="DA302" s="19"/>
      <c r="DB302" s="19"/>
      <c r="DC302" s="19"/>
      <c r="DD302" s="19"/>
      <c r="DE302" s="19"/>
      <c r="DF302" s="19"/>
      <c r="DG302" s="19"/>
      <c r="DH302" s="19"/>
      <c r="DI302" s="19"/>
      <c r="DJ302" s="19"/>
      <c r="DK302" s="19"/>
      <c r="DL302" s="19"/>
      <c r="DM302" s="19"/>
      <c r="DN302" s="19"/>
      <c r="DO302" s="19"/>
      <c r="DP302" s="19"/>
      <c r="DQ302" s="19"/>
      <c r="DR302" s="19"/>
      <c r="DS302" s="19"/>
      <c r="DT302" s="19"/>
      <c r="DU302" s="19"/>
      <c r="DV302" s="19"/>
      <c r="DW302" s="19"/>
      <c r="DX302" s="19"/>
      <c r="DY302" s="19"/>
      <c r="DZ302" s="19"/>
      <c r="EA302" s="19"/>
      <c r="EB302" s="19"/>
      <c r="EC302" s="19"/>
      <c r="ED302" s="19"/>
      <c r="EE302" s="19"/>
      <c r="EF302" s="19"/>
      <c r="EG302" s="19"/>
      <c r="EH302" s="19"/>
      <c r="EI302" s="19"/>
      <c r="EJ302" s="19"/>
      <c r="EK302" s="19"/>
      <c r="EL302" s="19"/>
      <c r="EM302" s="19"/>
      <c r="EN302" s="19"/>
      <c r="EO302" s="19"/>
      <c r="EP302" s="19"/>
      <c r="EQ302" s="19"/>
      <c r="ER302" s="19"/>
      <c r="ES302" s="19"/>
      <c r="ET302" s="19"/>
      <c r="EU302" s="19"/>
      <c r="EV302" s="19"/>
      <c r="EW302" s="19"/>
      <c r="EX302" s="19"/>
      <c r="EY302" s="19"/>
      <c r="EZ302" s="19"/>
      <c r="FA302" s="19"/>
      <c r="FB302" s="19"/>
      <c r="FC302" s="19"/>
      <c r="FD302" s="19"/>
      <c r="FE302" s="19"/>
      <c r="FF302" s="19"/>
      <c r="FG302" s="19"/>
      <c r="FH302" s="19"/>
      <c r="FI302" s="19"/>
      <c r="FJ302" s="19"/>
      <c r="FK302" s="19"/>
      <c r="FL302" s="19"/>
      <c r="FM302" s="19"/>
      <c r="FN302" s="19"/>
      <c r="FO302" s="19"/>
      <c r="FP302" s="19"/>
      <c r="FQ302" s="19"/>
      <c r="FR302" s="19"/>
      <c r="FS302" s="19"/>
      <c r="FT302" s="19"/>
      <c r="FU302" s="19"/>
      <c r="FV302" s="19"/>
      <c r="FW302" s="19"/>
      <c r="FX302" s="19"/>
      <c r="FY302" s="19"/>
      <c r="FZ302" s="19"/>
      <c r="GA302" s="19"/>
      <c r="GB302" s="19"/>
      <c r="GC302" s="19"/>
      <c r="GD302" s="19"/>
      <c r="GE302" s="19"/>
      <c r="GF302" s="19"/>
      <c r="GG302" s="19"/>
      <c r="GH302" s="19"/>
      <c r="GI302" s="19"/>
      <c r="GJ302" s="19"/>
      <c r="GK302" s="19"/>
      <c r="GL302" s="19"/>
      <c r="GM302" s="19"/>
      <c r="GN302" s="19"/>
      <c r="GO302" s="19"/>
      <c r="GP302" s="19"/>
      <c r="GQ302" s="19"/>
      <c r="GR302" s="19"/>
      <c r="GS302" s="19"/>
      <c r="GT302" s="19"/>
      <c r="GU302" s="19"/>
      <c r="GV302" s="19"/>
      <c r="GW302" s="19"/>
      <c r="GX302" s="19"/>
      <c r="GY302" s="19"/>
      <c r="GZ302" s="19"/>
      <c r="HA302" s="19"/>
      <c r="HB302" s="19"/>
      <c r="HC302" s="19"/>
      <c r="HD302" s="19"/>
      <c r="HE302" s="19"/>
      <c r="HF302" s="19"/>
      <c r="HG302" s="19"/>
      <c r="HH302" s="19"/>
      <c r="HI302" s="19"/>
      <c r="HJ302" s="19"/>
      <c r="HK302" s="19"/>
      <c r="HL302" s="19"/>
      <c r="HM302" s="19"/>
      <c r="HN302" s="19"/>
      <c r="HO302" s="19"/>
      <c r="HP302" s="19"/>
      <c r="HQ302" s="19"/>
      <c r="HR302" s="19"/>
      <c r="HS302" s="19"/>
      <c r="HT302" s="19"/>
      <c r="HU302" s="19"/>
      <c r="HV302" s="19"/>
      <c r="HW302" s="19"/>
      <c r="HX302" s="19"/>
    </row>
    <row r="303" spans="1:232" s="9" customFormat="1" ht="19.95" customHeight="1">
      <c r="A303" s="48" t="s">
        <v>760</v>
      </c>
      <c r="B303" s="48"/>
      <c r="C303" s="48"/>
      <c r="D303" s="12"/>
      <c r="E303" s="8">
        <f>SUM(E304:E308)</f>
        <v>4831</v>
      </c>
    </row>
    <row r="304" spans="1:232" s="20" customFormat="1" ht="19.95" customHeight="1">
      <c r="A304" s="16">
        <v>235</v>
      </c>
      <c r="B304" s="17" t="s">
        <v>185</v>
      </c>
      <c r="C304" s="18" t="s">
        <v>571</v>
      </c>
      <c r="D304" s="38">
        <v>2146904</v>
      </c>
      <c r="E304" s="15">
        <v>729</v>
      </c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  <c r="AC304" s="19"/>
      <c r="AD304" s="19"/>
      <c r="AE304" s="19"/>
      <c r="AF304" s="19"/>
      <c r="AG304" s="19"/>
      <c r="AH304" s="19"/>
      <c r="AI304" s="19"/>
      <c r="AJ304" s="19"/>
      <c r="AK304" s="19"/>
      <c r="AL304" s="19"/>
      <c r="AM304" s="19"/>
      <c r="AN304" s="19"/>
      <c r="AO304" s="19"/>
      <c r="AP304" s="19"/>
      <c r="AQ304" s="19"/>
      <c r="AR304" s="19"/>
      <c r="AS304" s="19"/>
      <c r="AT304" s="19"/>
      <c r="AU304" s="19"/>
      <c r="AV304" s="19"/>
      <c r="AW304" s="19"/>
      <c r="AX304" s="19"/>
      <c r="AY304" s="19"/>
      <c r="AZ304" s="19"/>
      <c r="BA304" s="19"/>
      <c r="BB304" s="19"/>
      <c r="BC304" s="19"/>
      <c r="BD304" s="19"/>
      <c r="BE304" s="19"/>
      <c r="BF304" s="19"/>
      <c r="BG304" s="19"/>
      <c r="BH304" s="19"/>
      <c r="BI304" s="19"/>
      <c r="BJ304" s="19"/>
      <c r="BK304" s="19"/>
      <c r="BL304" s="19"/>
      <c r="BM304" s="19"/>
      <c r="BN304" s="19"/>
      <c r="BO304" s="19"/>
      <c r="BP304" s="19"/>
      <c r="BQ304" s="19"/>
      <c r="BR304" s="19"/>
      <c r="BS304" s="19"/>
      <c r="BT304" s="19"/>
      <c r="BU304" s="19"/>
      <c r="BV304" s="19"/>
      <c r="BW304" s="19"/>
      <c r="BX304" s="19"/>
      <c r="BY304" s="19"/>
      <c r="BZ304" s="19"/>
      <c r="CA304" s="19"/>
      <c r="CB304" s="19"/>
      <c r="CC304" s="19"/>
      <c r="CD304" s="19"/>
      <c r="CE304" s="19"/>
      <c r="CF304" s="19"/>
      <c r="CG304" s="19"/>
      <c r="CH304" s="19"/>
      <c r="CI304" s="19"/>
      <c r="CJ304" s="19"/>
      <c r="CK304" s="19"/>
      <c r="CL304" s="19"/>
      <c r="CM304" s="19"/>
      <c r="CN304" s="19"/>
      <c r="CO304" s="19"/>
      <c r="CP304" s="19"/>
      <c r="CQ304" s="19"/>
      <c r="CR304" s="19"/>
      <c r="CS304" s="19"/>
      <c r="CT304" s="19"/>
      <c r="CU304" s="19"/>
      <c r="CV304" s="19"/>
      <c r="CW304" s="19"/>
      <c r="CX304" s="19"/>
      <c r="CY304" s="19"/>
      <c r="CZ304" s="19"/>
      <c r="DA304" s="19"/>
      <c r="DB304" s="19"/>
      <c r="DC304" s="19"/>
      <c r="DD304" s="19"/>
      <c r="DE304" s="19"/>
      <c r="DF304" s="19"/>
      <c r="DG304" s="19"/>
      <c r="DH304" s="19"/>
      <c r="DI304" s="19"/>
      <c r="DJ304" s="19"/>
      <c r="DK304" s="19"/>
      <c r="DL304" s="19"/>
      <c r="DM304" s="19"/>
      <c r="DN304" s="19"/>
      <c r="DO304" s="19"/>
      <c r="DP304" s="19"/>
      <c r="DQ304" s="19"/>
      <c r="DR304" s="19"/>
      <c r="DS304" s="19"/>
      <c r="DT304" s="19"/>
      <c r="DU304" s="19"/>
      <c r="DV304" s="19"/>
      <c r="DW304" s="19"/>
      <c r="DX304" s="19"/>
      <c r="DY304" s="19"/>
      <c r="DZ304" s="19"/>
      <c r="EA304" s="19"/>
      <c r="EB304" s="19"/>
      <c r="EC304" s="19"/>
      <c r="ED304" s="19"/>
      <c r="EE304" s="19"/>
      <c r="EF304" s="19"/>
      <c r="EG304" s="19"/>
      <c r="EH304" s="19"/>
      <c r="EI304" s="19"/>
      <c r="EJ304" s="19"/>
      <c r="EK304" s="19"/>
      <c r="EL304" s="19"/>
      <c r="EM304" s="19"/>
      <c r="EN304" s="19"/>
      <c r="EO304" s="19"/>
      <c r="EP304" s="19"/>
      <c r="EQ304" s="19"/>
      <c r="ER304" s="19"/>
      <c r="ES304" s="19"/>
      <c r="ET304" s="19"/>
      <c r="EU304" s="19"/>
      <c r="EV304" s="19"/>
      <c r="EW304" s="19"/>
      <c r="EX304" s="19"/>
      <c r="EY304" s="19"/>
      <c r="EZ304" s="19"/>
      <c r="FA304" s="19"/>
      <c r="FB304" s="19"/>
      <c r="FC304" s="19"/>
      <c r="FD304" s="19"/>
      <c r="FE304" s="19"/>
      <c r="FF304" s="19"/>
      <c r="FG304" s="19"/>
      <c r="FH304" s="19"/>
      <c r="FI304" s="19"/>
      <c r="FJ304" s="19"/>
      <c r="FK304" s="19"/>
      <c r="FL304" s="19"/>
      <c r="FM304" s="19"/>
      <c r="FN304" s="19"/>
      <c r="FO304" s="19"/>
      <c r="FP304" s="19"/>
      <c r="FQ304" s="19"/>
      <c r="FR304" s="19"/>
      <c r="FS304" s="19"/>
      <c r="FT304" s="19"/>
      <c r="FU304" s="19"/>
      <c r="FV304" s="19"/>
      <c r="FW304" s="19"/>
      <c r="FX304" s="19"/>
      <c r="FY304" s="19"/>
      <c r="FZ304" s="19"/>
      <c r="GA304" s="19"/>
      <c r="GB304" s="19"/>
      <c r="GC304" s="19"/>
      <c r="GD304" s="19"/>
      <c r="GE304" s="19"/>
      <c r="GF304" s="19"/>
      <c r="GG304" s="19"/>
      <c r="GH304" s="19"/>
      <c r="GI304" s="19"/>
      <c r="GJ304" s="19"/>
      <c r="GK304" s="19"/>
      <c r="GL304" s="19"/>
      <c r="GM304" s="19"/>
      <c r="GN304" s="19"/>
      <c r="GO304" s="19"/>
      <c r="GP304" s="19"/>
      <c r="GQ304" s="19"/>
      <c r="GR304" s="19"/>
      <c r="GS304" s="19"/>
      <c r="GT304" s="19"/>
      <c r="GU304" s="19"/>
      <c r="GV304" s="19"/>
      <c r="GW304" s="19"/>
      <c r="GX304" s="19"/>
      <c r="GY304" s="19"/>
      <c r="GZ304" s="19"/>
      <c r="HA304" s="19"/>
      <c r="HB304" s="19"/>
      <c r="HC304" s="19"/>
      <c r="HD304" s="19"/>
      <c r="HE304" s="19"/>
      <c r="HF304" s="19"/>
      <c r="HG304" s="19"/>
      <c r="HH304" s="19"/>
      <c r="HI304" s="19"/>
      <c r="HJ304" s="19"/>
      <c r="HK304" s="19"/>
      <c r="HL304" s="19"/>
      <c r="HM304" s="19"/>
      <c r="HN304" s="19"/>
      <c r="HO304" s="19"/>
      <c r="HP304" s="19"/>
      <c r="HQ304" s="19"/>
      <c r="HR304" s="19"/>
      <c r="HS304" s="19"/>
      <c r="HT304" s="19"/>
      <c r="HU304" s="19"/>
      <c r="HV304" s="19"/>
      <c r="HW304" s="19"/>
      <c r="HX304" s="19"/>
    </row>
    <row r="305" spans="1:232" s="20" customFormat="1" ht="19.95" customHeight="1">
      <c r="A305" s="16">
        <v>236</v>
      </c>
      <c r="B305" s="17" t="s">
        <v>186</v>
      </c>
      <c r="C305" s="18" t="s">
        <v>572</v>
      </c>
      <c r="D305" s="39"/>
      <c r="E305" s="15">
        <v>1109</v>
      </c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  <c r="AC305" s="19"/>
      <c r="AD305" s="19"/>
      <c r="AE305" s="19"/>
      <c r="AF305" s="19"/>
      <c r="AG305" s="19"/>
      <c r="AH305" s="19"/>
      <c r="AI305" s="19"/>
      <c r="AJ305" s="19"/>
      <c r="AK305" s="19"/>
      <c r="AL305" s="19"/>
      <c r="AM305" s="19"/>
      <c r="AN305" s="19"/>
      <c r="AO305" s="19"/>
      <c r="AP305" s="19"/>
      <c r="AQ305" s="19"/>
      <c r="AR305" s="19"/>
      <c r="AS305" s="19"/>
      <c r="AT305" s="19"/>
      <c r="AU305" s="19"/>
      <c r="AV305" s="19"/>
      <c r="AW305" s="19"/>
      <c r="AX305" s="19"/>
      <c r="AY305" s="19"/>
      <c r="AZ305" s="19"/>
      <c r="BA305" s="19"/>
      <c r="BB305" s="19"/>
      <c r="BC305" s="19"/>
      <c r="BD305" s="19"/>
      <c r="BE305" s="19"/>
      <c r="BF305" s="19"/>
      <c r="BG305" s="19"/>
      <c r="BH305" s="19"/>
      <c r="BI305" s="19"/>
      <c r="BJ305" s="19"/>
      <c r="BK305" s="19"/>
      <c r="BL305" s="19"/>
      <c r="BM305" s="19"/>
      <c r="BN305" s="19"/>
      <c r="BO305" s="19"/>
      <c r="BP305" s="19"/>
      <c r="BQ305" s="19"/>
      <c r="BR305" s="19"/>
      <c r="BS305" s="19"/>
      <c r="BT305" s="19"/>
      <c r="BU305" s="19"/>
      <c r="BV305" s="19"/>
      <c r="BW305" s="19"/>
      <c r="BX305" s="19"/>
      <c r="BY305" s="19"/>
      <c r="BZ305" s="19"/>
      <c r="CA305" s="19"/>
      <c r="CB305" s="19"/>
      <c r="CC305" s="19"/>
      <c r="CD305" s="19"/>
      <c r="CE305" s="19"/>
      <c r="CF305" s="19"/>
      <c r="CG305" s="19"/>
      <c r="CH305" s="19"/>
      <c r="CI305" s="19"/>
      <c r="CJ305" s="19"/>
      <c r="CK305" s="19"/>
      <c r="CL305" s="19"/>
      <c r="CM305" s="19"/>
      <c r="CN305" s="19"/>
      <c r="CO305" s="19"/>
      <c r="CP305" s="19"/>
      <c r="CQ305" s="19"/>
      <c r="CR305" s="19"/>
      <c r="CS305" s="19"/>
      <c r="CT305" s="19"/>
      <c r="CU305" s="19"/>
      <c r="CV305" s="19"/>
      <c r="CW305" s="19"/>
      <c r="CX305" s="19"/>
      <c r="CY305" s="19"/>
      <c r="CZ305" s="19"/>
      <c r="DA305" s="19"/>
      <c r="DB305" s="19"/>
      <c r="DC305" s="19"/>
      <c r="DD305" s="19"/>
      <c r="DE305" s="19"/>
      <c r="DF305" s="19"/>
      <c r="DG305" s="19"/>
      <c r="DH305" s="19"/>
      <c r="DI305" s="19"/>
      <c r="DJ305" s="19"/>
      <c r="DK305" s="19"/>
      <c r="DL305" s="19"/>
      <c r="DM305" s="19"/>
      <c r="DN305" s="19"/>
      <c r="DO305" s="19"/>
      <c r="DP305" s="19"/>
      <c r="DQ305" s="19"/>
      <c r="DR305" s="19"/>
      <c r="DS305" s="19"/>
      <c r="DT305" s="19"/>
      <c r="DU305" s="19"/>
      <c r="DV305" s="19"/>
      <c r="DW305" s="19"/>
      <c r="DX305" s="19"/>
      <c r="DY305" s="19"/>
      <c r="DZ305" s="19"/>
      <c r="EA305" s="19"/>
      <c r="EB305" s="19"/>
      <c r="EC305" s="19"/>
      <c r="ED305" s="19"/>
      <c r="EE305" s="19"/>
      <c r="EF305" s="19"/>
      <c r="EG305" s="19"/>
      <c r="EH305" s="19"/>
      <c r="EI305" s="19"/>
      <c r="EJ305" s="19"/>
      <c r="EK305" s="19"/>
      <c r="EL305" s="19"/>
      <c r="EM305" s="19"/>
      <c r="EN305" s="19"/>
      <c r="EO305" s="19"/>
      <c r="EP305" s="19"/>
      <c r="EQ305" s="19"/>
      <c r="ER305" s="19"/>
      <c r="ES305" s="19"/>
      <c r="ET305" s="19"/>
      <c r="EU305" s="19"/>
      <c r="EV305" s="19"/>
      <c r="EW305" s="19"/>
      <c r="EX305" s="19"/>
      <c r="EY305" s="19"/>
      <c r="EZ305" s="19"/>
      <c r="FA305" s="19"/>
      <c r="FB305" s="19"/>
      <c r="FC305" s="19"/>
      <c r="FD305" s="19"/>
      <c r="FE305" s="19"/>
      <c r="FF305" s="19"/>
      <c r="FG305" s="19"/>
      <c r="FH305" s="19"/>
      <c r="FI305" s="19"/>
      <c r="FJ305" s="19"/>
      <c r="FK305" s="19"/>
      <c r="FL305" s="19"/>
      <c r="FM305" s="19"/>
      <c r="FN305" s="19"/>
      <c r="FO305" s="19"/>
      <c r="FP305" s="19"/>
      <c r="FQ305" s="19"/>
      <c r="FR305" s="19"/>
      <c r="FS305" s="19"/>
      <c r="FT305" s="19"/>
      <c r="FU305" s="19"/>
      <c r="FV305" s="19"/>
      <c r="FW305" s="19"/>
      <c r="FX305" s="19"/>
      <c r="FY305" s="19"/>
      <c r="FZ305" s="19"/>
      <c r="GA305" s="19"/>
      <c r="GB305" s="19"/>
      <c r="GC305" s="19"/>
      <c r="GD305" s="19"/>
      <c r="GE305" s="19"/>
      <c r="GF305" s="19"/>
      <c r="GG305" s="19"/>
      <c r="GH305" s="19"/>
      <c r="GI305" s="19"/>
      <c r="GJ305" s="19"/>
      <c r="GK305" s="19"/>
      <c r="GL305" s="19"/>
      <c r="GM305" s="19"/>
      <c r="GN305" s="19"/>
      <c r="GO305" s="19"/>
      <c r="GP305" s="19"/>
      <c r="GQ305" s="19"/>
      <c r="GR305" s="19"/>
      <c r="GS305" s="19"/>
      <c r="GT305" s="19"/>
      <c r="GU305" s="19"/>
      <c r="GV305" s="19"/>
      <c r="GW305" s="19"/>
      <c r="GX305" s="19"/>
      <c r="GY305" s="19"/>
      <c r="GZ305" s="19"/>
      <c r="HA305" s="19"/>
      <c r="HB305" s="19"/>
      <c r="HC305" s="19"/>
      <c r="HD305" s="19"/>
      <c r="HE305" s="19"/>
      <c r="HF305" s="19"/>
      <c r="HG305" s="19"/>
      <c r="HH305" s="19"/>
      <c r="HI305" s="19"/>
      <c r="HJ305" s="19"/>
      <c r="HK305" s="19"/>
      <c r="HL305" s="19"/>
      <c r="HM305" s="19"/>
      <c r="HN305" s="19"/>
      <c r="HO305" s="19"/>
      <c r="HP305" s="19"/>
      <c r="HQ305" s="19"/>
      <c r="HR305" s="19"/>
      <c r="HS305" s="19"/>
      <c r="HT305" s="19"/>
      <c r="HU305" s="19"/>
      <c r="HV305" s="19"/>
      <c r="HW305" s="19"/>
      <c r="HX305" s="19"/>
    </row>
    <row r="306" spans="1:232" s="20" customFormat="1" ht="19.95" customHeight="1">
      <c r="A306" s="16">
        <v>237</v>
      </c>
      <c r="B306" s="17" t="s">
        <v>187</v>
      </c>
      <c r="C306" s="18" t="s">
        <v>573</v>
      </c>
      <c r="D306" s="39"/>
      <c r="E306" s="15">
        <v>1100</v>
      </c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  <c r="AC306" s="19"/>
      <c r="AD306" s="19"/>
      <c r="AE306" s="19"/>
      <c r="AF306" s="19"/>
      <c r="AG306" s="19"/>
      <c r="AH306" s="19"/>
      <c r="AI306" s="19"/>
      <c r="AJ306" s="19"/>
      <c r="AK306" s="19"/>
      <c r="AL306" s="19"/>
      <c r="AM306" s="19"/>
      <c r="AN306" s="19"/>
      <c r="AO306" s="19"/>
      <c r="AP306" s="19"/>
      <c r="AQ306" s="19"/>
      <c r="AR306" s="19"/>
      <c r="AS306" s="19"/>
      <c r="AT306" s="19"/>
      <c r="AU306" s="19"/>
      <c r="AV306" s="19"/>
      <c r="AW306" s="19"/>
      <c r="AX306" s="19"/>
      <c r="AY306" s="19"/>
      <c r="AZ306" s="19"/>
      <c r="BA306" s="19"/>
      <c r="BB306" s="19"/>
      <c r="BC306" s="19"/>
      <c r="BD306" s="19"/>
      <c r="BE306" s="19"/>
      <c r="BF306" s="19"/>
      <c r="BG306" s="19"/>
      <c r="BH306" s="19"/>
      <c r="BI306" s="19"/>
      <c r="BJ306" s="19"/>
      <c r="BK306" s="19"/>
      <c r="BL306" s="19"/>
      <c r="BM306" s="19"/>
      <c r="BN306" s="19"/>
      <c r="BO306" s="19"/>
      <c r="BP306" s="19"/>
      <c r="BQ306" s="19"/>
      <c r="BR306" s="19"/>
      <c r="BS306" s="19"/>
      <c r="BT306" s="19"/>
      <c r="BU306" s="19"/>
      <c r="BV306" s="19"/>
      <c r="BW306" s="19"/>
      <c r="BX306" s="19"/>
      <c r="BY306" s="19"/>
      <c r="BZ306" s="19"/>
      <c r="CA306" s="19"/>
      <c r="CB306" s="19"/>
      <c r="CC306" s="19"/>
      <c r="CD306" s="19"/>
      <c r="CE306" s="19"/>
      <c r="CF306" s="19"/>
      <c r="CG306" s="19"/>
      <c r="CH306" s="19"/>
      <c r="CI306" s="19"/>
      <c r="CJ306" s="19"/>
      <c r="CK306" s="19"/>
      <c r="CL306" s="19"/>
      <c r="CM306" s="19"/>
      <c r="CN306" s="19"/>
      <c r="CO306" s="19"/>
      <c r="CP306" s="19"/>
      <c r="CQ306" s="19"/>
      <c r="CR306" s="19"/>
      <c r="CS306" s="19"/>
      <c r="CT306" s="19"/>
      <c r="CU306" s="19"/>
      <c r="CV306" s="19"/>
      <c r="CW306" s="19"/>
      <c r="CX306" s="19"/>
      <c r="CY306" s="19"/>
      <c r="CZ306" s="19"/>
      <c r="DA306" s="19"/>
      <c r="DB306" s="19"/>
      <c r="DC306" s="19"/>
      <c r="DD306" s="19"/>
      <c r="DE306" s="19"/>
      <c r="DF306" s="19"/>
      <c r="DG306" s="19"/>
      <c r="DH306" s="19"/>
      <c r="DI306" s="19"/>
      <c r="DJ306" s="19"/>
      <c r="DK306" s="19"/>
      <c r="DL306" s="19"/>
      <c r="DM306" s="19"/>
      <c r="DN306" s="19"/>
      <c r="DO306" s="19"/>
      <c r="DP306" s="19"/>
      <c r="DQ306" s="19"/>
      <c r="DR306" s="19"/>
      <c r="DS306" s="19"/>
      <c r="DT306" s="19"/>
      <c r="DU306" s="19"/>
      <c r="DV306" s="19"/>
      <c r="DW306" s="19"/>
      <c r="DX306" s="19"/>
      <c r="DY306" s="19"/>
      <c r="DZ306" s="19"/>
      <c r="EA306" s="19"/>
      <c r="EB306" s="19"/>
      <c r="EC306" s="19"/>
      <c r="ED306" s="19"/>
      <c r="EE306" s="19"/>
      <c r="EF306" s="19"/>
      <c r="EG306" s="19"/>
      <c r="EH306" s="19"/>
      <c r="EI306" s="19"/>
      <c r="EJ306" s="19"/>
      <c r="EK306" s="19"/>
      <c r="EL306" s="19"/>
      <c r="EM306" s="19"/>
      <c r="EN306" s="19"/>
      <c r="EO306" s="19"/>
      <c r="EP306" s="19"/>
      <c r="EQ306" s="19"/>
      <c r="ER306" s="19"/>
      <c r="ES306" s="19"/>
      <c r="ET306" s="19"/>
      <c r="EU306" s="19"/>
      <c r="EV306" s="19"/>
      <c r="EW306" s="19"/>
      <c r="EX306" s="19"/>
      <c r="EY306" s="19"/>
      <c r="EZ306" s="19"/>
      <c r="FA306" s="19"/>
      <c r="FB306" s="19"/>
      <c r="FC306" s="19"/>
      <c r="FD306" s="19"/>
      <c r="FE306" s="19"/>
      <c r="FF306" s="19"/>
      <c r="FG306" s="19"/>
      <c r="FH306" s="19"/>
      <c r="FI306" s="19"/>
      <c r="FJ306" s="19"/>
      <c r="FK306" s="19"/>
      <c r="FL306" s="19"/>
      <c r="FM306" s="19"/>
      <c r="FN306" s="19"/>
      <c r="FO306" s="19"/>
      <c r="FP306" s="19"/>
      <c r="FQ306" s="19"/>
      <c r="FR306" s="19"/>
      <c r="FS306" s="19"/>
      <c r="FT306" s="19"/>
      <c r="FU306" s="19"/>
      <c r="FV306" s="19"/>
      <c r="FW306" s="19"/>
      <c r="FX306" s="19"/>
      <c r="FY306" s="19"/>
      <c r="FZ306" s="19"/>
      <c r="GA306" s="19"/>
      <c r="GB306" s="19"/>
      <c r="GC306" s="19"/>
      <c r="GD306" s="19"/>
      <c r="GE306" s="19"/>
      <c r="GF306" s="19"/>
      <c r="GG306" s="19"/>
      <c r="GH306" s="19"/>
      <c r="GI306" s="19"/>
      <c r="GJ306" s="19"/>
      <c r="GK306" s="19"/>
      <c r="GL306" s="19"/>
      <c r="GM306" s="19"/>
      <c r="GN306" s="19"/>
      <c r="GO306" s="19"/>
      <c r="GP306" s="19"/>
      <c r="GQ306" s="19"/>
      <c r="GR306" s="19"/>
      <c r="GS306" s="19"/>
      <c r="GT306" s="19"/>
      <c r="GU306" s="19"/>
      <c r="GV306" s="19"/>
      <c r="GW306" s="19"/>
      <c r="GX306" s="19"/>
      <c r="GY306" s="19"/>
      <c r="GZ306" s="19"/>
      <c r="HA306" s="19"/>
      <c r="HB306" s="19"/>
      <c r="HC306" s="19"/>
      <c r="HD306" s="19"/>
      <c r="HE306" s="19"/>
      <c r="HF306" s="19"/>
      <c r="HG306" s="19"/>
      <c r="HH306" s="19"/>
      <c r="HI306" s="19"/>
      <c r="HJ306" s="19"/>
      <c r="HK306" s="19"/>
      <c r="HL306" s="19"/>
      <c r="HM306" s="19"/>
      <c r="HN306" s="19"/>
      <c r="HO306" s="19"/>
      <c r="HP306" s="19"/>
      <c r="HQ306" s="19"/>
      <c r="HR306" s="19"/>
      <c r="HS306" s="19"/>
      <c r="HT306" s="19"/>
      <c r="HU306" s="19"/>
      <c r="HV306" s="19"/>
      <c r="HW306" s="19"/>
      <c r="HX306" s="19"/>
    </row>
    <row r="307" spans="1:232" s="20" customFormat="1" ht="19.95" customHeight="1">
      <c r="A307" s="16">
        <v>238</v>
      </c>
      <c r="B307" s="17" t="s">
        <v>188</v>
      </c>
      <c r="C307" s="18" t="s">
        <v>574</v>
      </c>
      <c r="D307" s="39"/>
      <c r="E307" s="15">
        <v>811</v>
      </c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  <c r="AC307" s="19"/>
      <c r="AD307" s="19"/>
      <c r="AE307" s="19"/>
      <c r="AF307" s="19"/>
      <c r="AG307" s="19"/>
      <c r="AH307" s="19"/>
      <c r="AI307" s="19"/>
      <c r="AJ307" s="19"/>
      <c r="AK307" s="19"/>
      <c r="AL307" s="19"/>
      <c r="AM307" s="19"/>
      <c r="AN307" s="19"/>
      <c r="AO307" s="19"/>
      <c r="AP307" s="19"/>
      <c r="AQ307" s="19"/>
      <c r="AR307" s="19"/>
      <c r="AS307" s="19"/>
      <c r="AT307" s="19"/>
      <c r="AU307" s="19"/>
      <c r="AV307" s="19"/>
      <c r="AW307" s="19"/>
      <c r="AX307" s="19"/>
      <c r="AY307" s="19"/>
      <c r="AZ307" s="19"/>
      <c r="BA307" s="19"/>
      <c r="BB307" s="19"/>
      <c r="BC307" s="19"/>
      <c r="BD307" s="19"/>
      <c r="BE307" s="19"/>
      <c r="BF307" s="19"/>
      <c r="BG307" s="19"/>
      <c r="BH307" s="19"/>
      <c r="BI307" s="19"/>
      <c r="BJ307" s="19"/>
      <c r="BK307" s="19"/>
      <c r="BL307" s="19"/>
      <c r="BM307" s="19"/>
      <c r="BN307" s="19"/>
      <c r="BO307" s="19"/>
      <c r="BP307" s="19"/>
      <c r="BQ307" s="19"/>
      <c r="BR307" s="19"/>
      <c r="BS307" s="19"/>
      <c r="BT307" s="19"/>
      <c r="BU307" s="19"/>
      <c r="BV307" s="19"/>
      <c r="BW307" s="19"/>
      <c r="BX307" s="19"/>
      <c r="BY307" s="19"/>
      <c r="BZ307" s="19"/>
      <c r="CA307" s="19"/>
      <c r="CB307" s="19"/>
      <c r="CC307" s="19"/>
      <c r="CD307" s="19"/>
      <c r="CE307" s="19"/>
      <c r="CF307" s="19"/>
      <c r="CG307" s="19"/>
      <c r="CH307" s="19"/>
      <c r="CI307" s="19"/>
      <c r="CJ307" s="19"/>
      <c r="CK307" s="19"/>
      <c r="CL307" s="19"/>
      <c r="CM307" s="19"/>
      <c r="CN307" s="19"/>
      <c r="CO307" s="19"/>
      <c r="CP307" s="19"/>
      <c r="CQ307" s="19"/>
      <c r="CR307" s="19"/>
      <c r="CS307" s="19"/>
      <c r="CT307" s="19"/>
      <c r="CU307" s="19"/>
      <c r="CV307" s="19"/>
      <c r="CW307" s="19"/>
      <c r="CX307" s="19"/>
      <c r="CY307" s="19"/>
      <c r="CZ307" s="19"/>
      <c r="DA307" s="19"/>
      <c r="DB307" s="19"/>
      <c r="DC307" s="19"/>
      <c r="DD307" s="19"/>
      <c r="DE307" s="19"/>
      <c r="DF307" s="19"/>
      <c r="DG307" s="19"/>
      <c r="DH307" s="19"/>
      <c r="DI307" s="19"/>
      <c r="DJ307" s="19"/>
      <c r="DK307" s="19"/>
      <c r="DL307" s="19"/>
      <c r="DM307" s="19"/>
      <c r="DN307" s="19"/>
      <c r="DO307" s="19"/>
      <c r="DP307" s="19"/>
      <c r="DQ307" s="19"/>
      <c r="DR307" s="19"/>
      <c r="DS307" s="19"/>
      <c r="DT307" s="19"/>
      <c r="DU307" s="19"/>
      <c r="DV307" s="19"/>
      <c r="DW307" s="19"/>
      <c r="DX307" s="19"/>
      <c r="DY307" s="19"/>
      <c r="DZ307" s="19"/>
      <c r="EA307" s="19"/>
      <c r="EB307" s="19"/>
      <c r="EC307" s="19"/>
      <c r="ED307" s="19"/>
      <c r="EE307" s="19"/>
      <c r="EF307" s="19"/>
      <c r="EG307" s="19"/>
      <c r="EH307" s="19"/>
      <c r="EI307" s="19"/>
      <c r="EJ307" s="19"/>
      <c r="EK307" s="19"/>
      <c r="EL307" s="19"/>
      <c r="EM307" s="19"/>
      <c r="EN307" s="19"/>
      <c r="EO307" s="19"/>
      <c r="EP307" s="19"/>
      <c r="EQ307" s="19"/>
      <c r="ER307" s="19"/>
      <c r="ES307" s="19"/>
      <c r="ET307" s="19"/>
      <c r="EU307" s="19"/>
      <c r="EV307" s="19"/>
      <c r="EW307" s="19"/>
      <c r="EX307" s="19"/>
      <c r="EY307" s="19"/>
      <c r="EZ307" s="19"/>
      <c r="FA307" s="19"/>
      <c r="FB307" s="19"/>
      <c r="FC307" s="19"/>
      <c r="FD307" s="19"/>
      <c r="FE307" s="19"/>
      <c r="FF307" s="19"/>
      <c r="FG307" s="19"/>
      <c r="FH307" s="19"/>
      <c r="FI307" s="19"/>
      <c r="FJ307" s="19"/>
      <c r="FK307" s="19"/>
      <c r="FL307" s="19"/>
      <c r="FM307" s="19"/>
      <c r="FN307" s="19"/>
      <c r="FO307" s="19"/>
      <c r="FP307" s="19"/>
      <c r="FQ307" s="19"/>
      <c r="FR307" s="19"/>
      <c r="FS307" s="19"/>
      <c r="FT307" s="19"/>
      <c r="FU307" s="19"/>
      <c r="FV307" s="19"/>
      <c r="FW307" s="19"/>
      <c r="FX307" s="19"/>
      <c r="FY307" s="19"/>
      <c r="FZ307" s="19"/>
      <c r="GA307" s="19"/>
      <c r="GB307" s="19"/>
      <c r="GC307" s="19"/>
      <c r="GD307" s="19"/>
      <c r="GE307" s="19"/>
      <c r="GF307" s="19"/>
      <c r="GG307" s="19"/>
      <c r="GH307" s="19"/>
      <c r="GI307" s="19"/>
      <c r="GJ307" s="19"/>
      <c r="GK307" s="19"/>
      <c r="GL307" s="19"/>
      <c r="GM307" s="19"/>
      <c r="GN307" s="19"/>
      <c r="GO307" s="19"/>
      <c r="GP307" s="19"/>
      <c r="GQ307" s="19"/>
      <c r="GR307" s="19"/>
      <c r="GS307" s="19"/>
      <c r="GT307" s="19"/>
      <c r="GU307" s="19"/>
      <c r="GV307" s="19"/>
      <c r="GW307" s="19"/>
      <c r="GX307" s="19"/>
      <c r="GY307" s="19"/>
      <c r="GZ307" s="19"/>
      <c r="HA307" s="19"/>
      <c r="HB307" s="19"/>
      <c r="HC307" s="19"/>
      <c r="HD307" s="19"/>
      <c r="HE307" s="19"/>
      <c r="HF307" s="19"/>
      <c r="HG307" s="19"/>
      <c r="HH307" s="19"/>
      <c r="HI307" s="19"/>
      <c r="HJ307" s="19"/>
      <c r="HK307" s="19"/>
      <c r="HL307" s="19"/>
      <c r="HM307" s="19"/>
      <c r="HN307" s="19"/>
      <c r="HO307" s="19"/>
      <c r="HP307" s="19"/>
      <c r="HQ307" s="19"/>
      <c r="HR307" s="19"/>
      <c r="HS307" s="19"/>
      <c r="HT307" s="19"/>
      <c r="HU307" s="19"/>
      <c r="HV307" s="19"/>
      <c r="HW307" s="19"/>
      <c r="HX307" s="19"/>
    </row>
    <row r="308" spans="1:232" s="20" customFormat="1" ht="19.95" customHeight="1">
      <c r="A308" s="16">
        <v>239</v>
      </c>
      <c r="B308" s="17" t="s">
        <v>189</v>
      </c>
      <c r="C308" s="18" t="s">
        <v>575</v>
      </c>
      <c r="D308" s="40"/>
      <c r="E308" s="15">
        <v>1082</v>
      </c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  <c r="AB308" s="19"/>
      <c r="AC308" s="19"/>
      <c r="AD308" s="19"/>
      <c r="AE308" s="19"/>
      <c r="AF308" s="19"/>
      <c r="AG308" s="19"/>
      <c r="AH308" s="19"/>
      <c r="AI308" s="19"/>
      <c r="AJ308" s="19"/>
      <c r="AK308" s="19"/>
      <c r="AL308" s="19"/>
      <c r="AM308" s="19"/>
      <c r="AN308" s="19"/>
      <c r="AO308" s="19"/>
      <c r="AP308" s="19"/>
      <c r="AQ308" s="19"/>
      <c r="AR308" s="19"/>
      <c r="AS308" s="19"/>
      <c r="AT308" s="19"/>
      <c r="AU308" s="19"/>
      <c r="AV308" s="19"/>
      <c r="AW308" s="19"/>
      <c r="AX308" s="19"/>
      <c r="AY308" s="19"/>
      <c r="AZ308" s="19"/>
      <c r="BA308" s="19"/>
      <c r="BB308" s="19"/>
      <c r="BC308" s="19"/>
      <c r="BD308" s="19"/>
      <c r="BE308" s="19"/>
      <c r="BF308" s="19"/>
      <c r="BG308" s="19"/>
      <c r="BH308" s="19"/>
      <c r="BI308" s="19"/>
      <c r="BJ308" s="19"/>
      <c r="BK308" s="19"/>
      <c r="BL308" s="19"/>
      <c r="BM308" s="19"/>
      <c r="BN308" s="19"/>
      <c r="BO308" s="19"/>
      <c r="BP308" s="19"/>
      <c r="BQ308" s="19"/>
      <c r="BR308" s="19"/>
      <c r="BS308" s="19"/>
      <c r="BT308" s="19"/>
      <c r="BU308" s="19"/>
      <c r="BV308" s="19"/>
      <c r="BW308" s="19"/>
      <c r="BX308" s="19"/>
      <c r="BY308" s="19"/>
      <c r="BZ308" s="19"/>
      <c r="CA308" s="19"/>
      <c r="CB308" s="19"/>
      <c r="CC308" s="19"/>
      <c r="CD308" s="19"/>
      <c r="CE308" s="19"/>
      <c r="CF308" s="19"/>
      <c r="CG308" s="19"/>
      <c r="CH308" s="19"/>
      <c r="CI308" s="19"/>
      <c r="CJ308" s="19"/>
      <c r="CK308" s="19"/>
      <c r="CL308" s="19"/>
      <c r="CM308" s="19"/>
      <c r="CN308" s="19"/>
      <c r="CO308" s="19"/>
      <c r="CP308" s="19"/>
      <c r="CQ308" s="19"/>
      <c r="CR308" s="19"/>
      <c r="CS308" s="19"/>
      <c r="CT308" s="19"/>
      <c r="CU308" s="19"/>
      <c r="CV308" s="19"/>
      <c r="CW308" s="19"/>
      <c r="CX308" s="19"/>
      <c r="CY308" s="19"/>
      <c r="CZ308" s="19"/>
      <c r="DA308" s="19"/>
      <c r="DB308" s="19"/>
      <c r="DC308" s="19"/>
      <c r="DD308" s="19"/>
      <c r="DE308" s="19"/>
      <c r="DF308" s="19"/>
      <c r="DG308" s="19"/>
      <c r="DH308" s="19"/>
      <c r="DI308" s="19"/>
      <c r="DJ308" s="19"/>
      <c r="DK308" s="19"/>
      <c r="DL308" s="19"/>
      <c r="DM308" s="19"/>
      <c r="DN308" s="19"/>
      <c r="DO308" s="19"/>
      <c r="DP308" s="19"/>
      <c r="DQ308" s="19"/>
      <c r="DR308" s="19"/>
      <c r="DS308" s="19"/>
      <c r="DT308" s="19"/>
      <c r="DU308" s="19"/>
      <c r="DV308" s="19"/>
      <c r="DW308" s="19"/>
      <c r="DX308" s="19"/>
      <c r="DY308" s="19"/>
      <c r="DZ308" s="19"/>
      <c r="EA308" s="19"/>
      <c r="EB308" s="19"/>
      <c r="EC308" s="19"/>
      <c r="ED308" s="19"/>
      <c r="EE308" s="19"/>
      <c r="EF308" s="19"/>
      <c r="EG308" s="19"/>
      <c r="EH308" s="19"/>
      <c r="EI308" s="19"/>
      <c r="EJ308" s="19"/>
      <c r="EK308" s="19"/>
      <c r="EL308" s="19"/>
      <c r="EM308" s="19"/>
      <c r="EN308" s="19"/>
      <c r="EO308" s="19"/>
      <c r="EP308" s="19"/>
      <c r="EQ308" s="19"/>
      <c r="ER308" s="19"/>
      <c r="ES308" s="19"/>
      <c r="ET308" s="19"/>
      <c r="EU308" s="19"/>
      <c r="EV308" s="19"/>
      <c r="EW308" s="19"/>
      <c r="EX308" s="19"/>
      <c r="EY308" s="19"/>
      <c r="EZ308" s="19"/>
      <c r="FA308" s="19"/>
      <c r="FB308" s="19"/>
      <c r="FC308" s="19"/>
      <c r="FD308" s="19"/>
      <c r="FE308" s="19"/>
      <c r="FF308" s="19"/>
      <c r="FG308" s="19"/>
      <c r="FH308" s="19"/>
      <c r="FI308" s="19"/>
      <c r="FJ308" s="19"/>
      <c r="FK308" s="19"/>
      <c r="FL308" s="19"/>
      <c r="FM308" s="19"/>
      <c r="FN308" s="19"/>
      <c r="FO308" s="19"/>
      <c r="FP308" s="19"/>
      <c r="FQ308" s="19"/>
      <c r="FR308" s="19"/>
      <c r="FS308" s="19"/>
      <c r="FT308" s="19"/>
      <c r="FU308" s="19"/>
      <c r="FV308" s="19"/>
      <c r="FW308" s="19"/>
      <c r="FX308" s="19"/>
      <c r="FY308" s="19"/>
      <c r="FZ308" s="19"/>
      <c r="GA308" s="19"/>
      <c r="GB308" s="19"/>
      <c r="GC308" s="19"/>
      <c r="GD308" s="19"/>
      <c r="GE308" s="19"/>
      <c r="GF308" s="19"/>
      <c r="GG308" s="19"/>
      <c r="GH308" s="19"/>
      <c r="GI308" s="19"/>
      <c r="GJ308" s="19"/>
      <c r="GK308" s="19"/>
      <c r="GL308" s="19"/>
      <c r="GM308" s="19"/>
      <c r="GN308" s="19"/>
      <c r="GO308" s="19"/>
      <c r="GP308" s="19"/>
      <c r="GQ308" s="19"/>
      <c r="GR308" s="19"/>
      <c r="GS308" s="19"/>
      <c r="GT308" s="19"/>
      <c r="GU308" s="19"/>
      <c r="GV308" s="19"/>
      <c r="GW308" s="19"/>
      <c r="GX308" s="19"/>
      <c r="GY308" s="19"/>
      <c r="GZ308" s="19"/>
      <c r="HA308" s="19"/>
      <c r="HB308" s="19"/>
      <c r="HC308" s="19"/>
      <c r="HD308" s="19"/>
      <c r="HE308" s="19"/>
      <c r="HF308" s="19"/>
      <c r="HG308" s="19"/>
      <c r="HH308" s="19"/>
      <c r="HI308" s="19"/>
      <c r="HJ308" s="19"/>
      <c r="HK308" s="19"/>
      <c r="HL308" s="19"/>
      <c r="HM308" s="19"/>
      <c r="HN308" s="19"/>
      <c r="HO308" s="19"/>
      <c r="HP308" s="19"/>
      <c r="HQ308" s="19"/>
      <c r="HR308" s="19"/>
      <c r="HS308" s="19"/>
      <c r="HT308" s="19"/>
      <c r="HU308" s="19"/>
      <c r="HV308" s="19"/>
      <c r="HW308" s="19"/>
      <c r="HX308" s="19"/>
    </row>
    <row r="309" spans="1:232" s="9" customFormat="1" ht="19.95" customHeight="1">
      <c r="A309" s="48" t="s">
        <v>762</v>
      </c>
      <c r="B309" s="48"/>
      <c r="C309" s="48"/>
      <c r="D309" s="12"/>
      <c r="E309" s="8">
        <f>SUM(E310)</f>
        <v>6256</v>
      </c>
    </row>
    <row r="310" spans="1:232" s="20" customFormat="1" ht="19.95" customHeight="1">
      <c r="A310" s="16">
        <v>240</v>
      </c>
      <c r="B310" s="17" t="s">
        <v>576</v>
      </c>
      <c r="C310" s="18" t="s">
        <v>190</v>
      </c>
      <c r="D310" s="25">
        <v>2146999</v>
      </c>
      <c r="E310" s="15">
        <v>6256</v>
      </c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  <c r="AC310" s="19"/>
      <c r="AD310" s="19"/>
      <c r="AE310" s="19"/>
      <c r="AF310" s="19"/>
      <c r="AG310" s="19"/>
      <c r="AH310" s="19"/>
      <c r="AI310" s="19"/>
      <c r="AJ310" s="19"/>
      <c r="AK310" s="19"/>
      <c r="AL310" s="19"/>
      <c r="AM310" s="19"/>
      <c r="AN310" s="19"/>
      <c r="AO310" s="19"/>
      <c r="AP310" s="19"/>
      <c r="AQ310" s="19"/>
      <c r="AR310" s="19"/>
      <c r="AS310" s="19"/>
      <c r="AT310" s="19"/>
      <c r="AU310" s="19"/>
      <c r="AV310" s="19"/>
      <c r="AW310" s="19"/>
      <c r="AX310" s="19"/>
      <c r="AY310" s="19"/>
      <c r="AZ310" s="19"/>
      <c r="BA310" s="19"/>
      <c r="BB310" s="19"/>
      <c r="BC310" s="19"/>
      <c r="BD310" s="19"/>
      <c r="BE310" s="19"/>
      <c r="BF310" s="19"/>
      <c r="BG310" s="19"/>
      <c r="BH310" s="19"/>
      <c r="BI310" s="19"/>
      <c r="BJ310" s="19"/>
      <c r="BK310" s="19"/>
      <c r="BL310" s="19"/>
      <c r="BM310" s="19"/>
      <c r="BN310" s="19"/>
      <c r="BO310" s="19"/>
      <c r="BP310" s="19"/>
      <c r="BQ310" s="19"/>
      <c r="BR310" s="19"/>
      <c r="BS310" s="19"/>
      <c r="BT310" s="19"/>
      <c r="BU310" s="19"/>
      <c r="BV310" s="19"/>
      <c r="BW310" s="19"/>
      <c r="BX310" s="19"/>
      <c r="BY310" s="19"/>
      <c r="BZ310" s="19"/>
      <c r="CA310" s="19"/>
      <c r="CB310" s="19"/>
      <c r="CC310" s="19"/>
      <c r="CD310" s="19"/>
      <c r="CE310" s="19"/>
      <c r="CF310" s="19"/>
      <c r="CG310" s="19"/>
      <c r="CH310" s="19"/>
      <c r="CI310" s="19"/>
      <c r="CJ310" s="19"/>
      <c r="CK310" s="19"/>
      <c r="CL310" s="19"/>
      <c r="CM310" s="19"/>
      <c r="CN310" s="19"/>
      <c r="CO310" s="19"/>
      <c r="CP310" s="19"/>
      <c r="CQ310" s="19"/>
      <c r="CR310" s="19"/>
      <c r="CS310" s="19"/>
      <c r="CT310" s="19"/>
      <c r="CU310" s="19"/>
      <c r="CV310" s="19"/>
      <c r="CW310" s="19"/>
      <c r="CX310" s="19"/>
      <c r="CY310" s="19"/>
      <c r="CZ310" s="19"/>
      <c r="DA310" s="19"/>
      <c r="DB310" s="19"/>
      <c r="DC310" s="19"/>
      <c r="DD310" s="19"/>
      <c r="DE310" s="19"/>
      <c r="DF310" s="19"/>
      <c r="DG310" s="19"/>
      <c r="DH310" s="19"/>
      <c r="DI310" s="19"/>
      <c r="DJ310" s="19"/>
      <c r="DK310" s="19"/>
      <c r="DL310" s="19"/>
      <c r="DM310" s="19"/>
      <c r="DN310" s="19"/>
      <c r="DO310" s="19"/>
      <c r="DP310" s="19"/>
      <c r="DQ310" s="19"/>
      <c r="DR310" s="19"/>
      <c r="DS310" s="19"/>
      <c r="DT310" s="19"/>
      <c r="DU310" s="19"/>
      <c r="DV310" s="19"/>
      <c r="DW310" s="19"/>
      <c r="DX310" s="19"/>
      <c r="DY310" s="19"/>
      <c r="DZ310" s="19"/>
      <c r="EA310" s="19"/>
      <c r="EB310" s="19"/>
      <c r="EC310" s="19"/>
      <c r="ED310" s="19"/>
      <c r="EE310" s="19"/>
      <c r="EF310" s="19"/>
      <c r="EG310" s="19"/>
      <c r="EH310" s="19"/>
      <c r="EI310" s="19"/>
      <c r="EJ310" s="19"/>
      <c r="EK310" s="19"/>
      <c r="EL310" s="19"/>
      <c r="EM310" s="19"/>
      <c r="EN310" s="19"/>
      <c r="EO310" s="19"/>
      <c r="EP310" s="19"/>
      <c r="EQ310" s="19"/>
      <c r="ER310" s="19"/>
      <c r="ES310" s="19"/>
      <c r="ET310" s="19"/>
      <c r="EU310" s="19"/>
      <c r="EV310" s="19"/>
      <c r="EW310" s="19"/>
      <c r="EX310" s="19"/>
      <c r="EY310" s="19"/>
      <c r="EZ310" s="19"/>
      <c r="FA310" s="19"/>
      <c r="FB310" s="19"/>
      <c r="FC310" s="19"/>
      <c r="FD310" s="19"/>
      <c r="FE310" s="19"/>
      <c r="FF310" s="19"/>
      <c r="FG310" s="19"/>
      <c r="FH310" s="19"/>
      <c r="FI310" s="19"/>
      <c r="FJ310" s="19"/>
      <c r="FK310" s="19"/>
      <c r="FL310" s="19"/>
      <c r="FM310" s="19"/>
      <c r="FN310" s="19"/>
      <c r="FO310" s="19"/>
      <c r="FP310" s="19"/>
      <c r="FQ310" s="19"/>
      <c r="FR310" s="19"/>
      <c r="FS310" s="19"/>
      <c r="FT310" s="19"/>
      <c r="FU310" s="19"/>
      <c r="FV310" s="19"/>
      <c r="FW310" s="19"/>
      <c r="FX310" s="19"/>
      <c r="FY310" s="19"/>
      <c r="FZ310" s="19"/>
      <c r="GA310" s="19"/>
      <c r="GB310" s="19"/>
      <c r="GC310" s="19"/>
      <c r="GD310" s="19"/>
      <c r="GE310" s="19"/>
      <c r="GF310" s="19"/>
      <c r="GG310" s="19"/>
      <c r="GH310" s="19"/>
      <c r="GI310" s="19"/>
      <c r="GJ310" s="19"/>
      <c r="GK310" s="19"/>
      <c r="GL310" s="19"/>
      <c r="GM310" s="19"/>
      <c r="GN310" s="19"/>
      <c r="GO310" s="19"/>
      <c r="GP310" s="19"/>
      <c r="GQ310" s="19"/>
      <c r="GR310" s="19"/>
      <c r="GS310" s="19"/>
      <c r="GT310" s="19"/>
      <c r="GU310" s="19"/>
      <c r="GV310" s="19"/>
      <c r="GW310" s="19"/>
      <c r="GX310" s="19"/>
      <c r="GY310" s="19"/>
      <c r="GZ310" s="19"/>
      <c r="HA310" s="19"/>
      <c r="HB310" s="19"/>
      <c r="HC310" s="19"/>
      <c r="HD310" s="19"/>
      <c r="HE310" s="19"/>
      <c r="HF310" s="19"/>
      <c r="HG310" s="19"/>
      <c r="HH310" s="19"/>
      <c r="HI310" s="19"/>
      <c r="HJ310" s="19"/>
      <c r="HK310" s="19"/>
      <c r="HL310" s="19"/>
      <c r="HM310" s="19"/>
      <c r="HN310" s="19"/>
      <c r="HO310" s="19"/>
      <c r="HP310" s="19"/>
      <c r="HQ310" s="19"/>
      <c r="HR310" s="19"/>
      <c r="HS310" s="19"/>
      <c r="HT310" s="19"/>
      <c r="HU310" s="19"/>
      <c r="HV310" s="19"/>
      <c r="HW310" s="19"/>
      <c r="HX310" s="19"/>
    </row>
    <row r="311" spans="1:232" s="11" customFormat="1" ht="19.95" customHeight="1">
      <c r="A311" s="41" t="s">
        <v>577</v>
      </c>
      <c r="B311" s="41"/>
      <c r="C311" s="41"/>
      <c r="D311" s="12"/>
      <c r="E311" s="10">
        <f>E312+E314+E316</f>
        <v>33188</v>
      </c>
    </row>
    <row r="312" spans="1:232" s="11" customFormat="1" ht="19.95" customHeight="1">
      <c r="A312" s="42" t="s">
        <v>14</v>
      </c>
      <c r="B312" s="43"/>
      <c r="C312" s="44"/>
      <c r="D312" s="12"/>
      <c r="E312" s="10">
        <f>SUM(E313)</f>
        <v>930</v>
      </c>
    </row>
    <row r="313" spans="1:232" s="11" customFormat="1" ht="19.95" customHeight="1">
      <c r="A313" s="16">
        <v>241</v>
      </c>
      <c r="B313" s="17" t="s">
        <v>578</v>
      </c>
      <c r="C313" s="18" t="s">
        <v>192</v>
      </c>
      <c r="D313" s="12">
        <v>2146901</v>
      </c>
      <c r="E313" s="26">
        <v>930</v>
      </c>
    </row>
    <row r="314" spans="1:232" s="9" customFormat="1" ht="19.95" customHeight="1">
      <c r="A314" s="48" t="s">
        <v>759</v>
      </c>
      <c r="B314" s="48"/>
      <c r="C314" s="48"/>
      <c r="D314" s="12"/>
      <c r="E314" s="8">
        <f>SUM(E315:E315)</f>
        <v>28034</v>
      </c>
    </row>
    <row r="315" spans="1:232" s="20" customFormat="1" ht="19.95" customHeight="1">
      <c r="A315" s="16">
        <v>242</v>
      </c>
      <c r="B315" s="17" t="s">
        <v>578</v>
      </c>
      <c r="C315" s="18" t="s">
        <v>191</v>
      </c>
      <c r="D315" s="25">
        <v>2146901</v>
      </c>
      <c r="E315" s="15">
        <v>28034</v>
      </c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  <c r="AC315" s="19"/>
      <c r="AD315" s="19"/>
      <c r="AE315" s="19"/>
      <c r="AF315" s="19"/>
      <c r="AG315" s="19"/>
      <c r="AH315" s="19"/>
      <c r="AI315" s="19"/>
      <c r="AJ315" s="19"/>
      <c r="AK315" s="19"/>
      <c r="AL315" s="19"/>
      <c r="AM315" s="19"/>
      <c r="AN315" s="19"/>
      <c r="AO315" s="19"/>
      <c r="AP315" s="19"/>
      <c r="AQ315" s="19"/>
      <c r="AR315" s="19"/>
      <c r="AS315" s="19"/>
      <c r="AT315" s="19"/>
      <c r="AU315" s="19"/>
      <c r="AV315" s="19"/>
      <c r="AW315" s="19"/>
      <c r="AX315" s="19"/>
      <c r="AY315" s="19"/>
      <c r="AZ315" s="19"/>
      <c r="BA315" s="19"/>
      <c r="BB315" s="19"/>
      <c r="BC315" s="19"/>
      <c r="BD315" s="19"/>
      <c r="BE315" s="19"/>
      <c r="BF315" s="19"/>
      <c r="BG315" s="19"/>
      <c r="BH315" s="19"/>
      <c r="BI315" s="19"/>
      <c r="BJ315" s="19"/>
      <c r="BK315" s="19"/>
      <c r="BL315" s="19"/>
      <c r="BM315" s="19"/>
      <c r="BN315" s="19"/>
      <c r="BO315" s="19"/>
      <c r="BP315" s="19"/>
      <c r="BQ315" s="19"/>
      <c r="BR315" s="19"/>
      <c r="BS315" s="19"/>
      <c r="BT315" s="19"/>
      <c r="BU315" s="19"/>
      <c r="BV315" s="19"/>
      <c r="BW315" s="19"/>
      <c r="BX315" s="19"/>
      <c r="BY315" s="19"/>
      <c r="BZ315" s="19"/>
      <c r="CA315" s="19"/>
      <c r="CB315" s="19"/>
      <c r="CC315" s="19"/>
      <c r="CD315" s="19"/>
      <c r="CE315" s="19"/>
      <c r="CF315" s="19"/>
      <c r="CG315" s="19"/>
      <c r="CH315" s="19"/>
      <c r="CI315" s="19"/>
      <c r="CJ315" s="19"/>
      <c r="CK315" s="19"/>
      <c r="CL315" s="19"/>
      <c r="CM315" s="19"/>
      <c r="CN315" s="19"/>
      <c r="CO315" s="19"/>
      <c r="CP315" s="19"/>
      <c r="CQ315" s="19"/>
      <c r="CR315" s="19"/>
      <c r="CS315" s="19"/>
      <c r="CT315" s="19"/>
      <c r="CU315" s="19"/>
      <c r="CV315" s="19"/>
      <c r="CW315" s="19"/>
      <c r="CX315" s="19"/>
      <c r="CY315" s="19"/>
      <c r="CZ315" s="19"/>
      <c r="DA315" s="19"/>
      <c r="DB315" s="19"/>
      <c r="DC315" s="19"/>
      <c r="DD315" s="19"/>
      <c r="DE315" s="19"/>
      <c r="DF315" s="19"/>
      <c r="DG315" s="19"/>
      <c r="DH315" s="19"/>
      <c r="DI315" s="19"/>
      <c r="DJ315" s="19"/>
      <c r="DK315" s="19"/>
      <c r="DL315" s="19"/>
      <c r="DM315" s="19"/>
      <c r="DN315" s="19"/>
      <c r="DO315" s="19"/>
      <c r="DP315" s="19"/>
      <c r="DQ315" s="19"/>
      <c r="DR315" s="19"/>
      <c r="DS315" s="19"/>
      <c r="DT315" s="19"/>
      <c r="DU315" s="19"/>
      <c r="DV315" s="19"/>
      <c r="DW315" s="19"/>
      <c r="DX315" s="19"/>
      <c r="DY315" s="19"/>
      <c r="DZ315" s="19"/>
      <c r="EA315" s="19"/>
      <c r="EB315" s="19"/>
      <c r="EC315" s="19"/>
      <c r="ED315" s="19"/>
      <c r="EE315" s="19"/>
      <c r="EF315" s="19"/>
      <c r="EG315" s="19"/>
      <c r="EH315" s="19"/>
      <c r="EI315" s="19"/>
      <c r="EJ315" s="19"/>
      <c r="EK315" s="19"/>
      <c r="EL315" s="19"/>
      <c r="EM315" s="19"/>
      <c r="EN315" s="19"/>
      <c r="EO315" s="19"/>
      <c r="EP315" s="19"/>
      <c r="EQ315" s="19"/>
      <c r="ER315" s="19"/>
      <c r="ES315" s="19"/>
      <c r="ET315" s="19"/>
      <c r="EU315" s="19"/>
      <c r="EV315" s="19"/>
      <c r="EW315" s="19"/>
      <c r="EX315" s="19"/>
      <c r="EY315" s="19"/>
      <c r="EZ315" s="19"/>
      <c r="FA315" s="19"/>
      <c r="FB315" s="19"/>
      <c r="FC315" s="19"/>
      <c r="FD315" s="19"/>
      <c r="FE315" s="19"/>
      <c r="FF315" s="19"/>
      <c r="FG315" s="19"/>
      <c r="FH315" s="19"/>
      <c r="FI315" s="19"/>
      <c r="FJ315" s="19"/>
      <c r="FK315" s="19"/>
      <c r="FL315" s="19"/>
      <c r="FM315" s="19"/>
      <c r="FN315" s="19"/>
      <c r="FO315" s="19"/>
      <c r="FP315" s="19"/>
      <c r="FQ315" s="19"/>
      <c r="FR315" s="19"/>
      <c r="FS315" s="19"/>
      <c r="FT315" s="19"/>
      <c r="FU315" s="19"/>
      <c r="FV315" s="19"/>
      <c r="FW315" s="19"/>
      <c r="FX315" s="19"/>
      <c r="FY315" s="19"/>
      <c r="FZ315" s="19"/>
      <c r="GA315" s="19"/>
      <c r="GB315" s="19"/>
      <c r="GC315" s="19"/>
      <c r="GD315" s="19"/>
      <c r="GE315" s="19"/>
      <c r="GF315" s="19"/>
      <c r="GG315" s="19"/>
      <c r="GH315" s="19"/>
      <c r="GI315" s="19"/>
      <c r="GJ315" s="19"/>
      <c r="GK315" s="19"/>
      <c r="GL315" s="19"/>
      <c r="GM315" s="19"/>
      <c r="GN315" s="19"/>
      <c r="GO315" s="19"/>
      <c r="GP315" s="19"/>
      <c r="GQ315" s="19"/>
      <c r="GR315" s="19"/>
      <c r="GS315" s="19"/>
      <c r="GT315" s="19"/>
      <c r="GU315" s="19"/>
      <c r="GV315" s="19"/>
      <c r="GW315" s="19"/>
      <c r="GX315" s="19"/>
      <c r="GY315" s="19"/>
      <c r="GZ315" s="19"/>
      <c r="HA315" s="19"/>
      <c r="HB315" s="19"/>
      <c r="HC315" s="19"/>
      <c r="HD315" s="19"/>
      <c r="HE315" s="19"/>
      <c r="HF315" s="19"/>
      <c r="HG315" s="19"/>
      <c r="HH315" s="19"/>
      <c r="HI315" s="19"/>
      <c r="HJ315" s="19"/>
      <c r="HK315" s="19"/>
      <c r="HL315" s="19"/>
      <c r="HM315" s="19"/>
      <c r="HN315" s="19"/>
      <c r="HO315" s="19"/>
      <c r="HP315" s="19"/>
      <c r="HQ315" s="19"/>
      <c r="HR315" s="19"/>
      <c r="HS315" s="19"/>
      <c r="HT315" s="19"/>
      <c r="HU315" s="19"/>
      <c r="HV315" s="19"/>
      <c r="HW315" s="19"/>
      <c r="HX315" s="19"/>
    </row>
    <row r="316" spans="1:232" s="9" customFormat="1" ht="19.95" customHeight="1">
      <c r="A316" s="48" t="s">
        <v>762</v>
      </c>
      <c r="B316" s="48"/>
      <c r="C316" s="48"/>
      <c r="D316" s="12"/>
      <c r="E316" s="8">
        <f>SUM(E317)</f>
        <v>4224</v>
      </c>
    </row>
    <row r="317" spans="1:232" s="20" customFormat="1" ht="19.95" customHeight="1">
      <c r="A317" s="16">
        <v>243</v>
      </c>
      <c r="B317" s="17" t="s">
        <v>578</v>
      </c>
      <c r="C317" s="18" t="s">
        <v>191</v>
      </c>
      <c r="D317" s="25">
        <v>2146999</v>
      </c>
      <c r="E317" s="15">
        <v>4224</v>
      </c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  <c r="AC317" s="19"/>
      <c r="AD317" s="19"/>
      <c r="AE317" s="19"/>
      <c r="AF317" s="19"/>
      <c r="AG317" s="19"/>
      <c r="AH317" s="19"/>
      <c r="AI317" s="19"/>
      <c r="AJ317" s="19"/>
      <c r="AK317" s="19"/>
      <c r="AL317" s="19"/>
      <c r="AM317" s="19"/>
      <c r="AN317" s="19"/>
      <c r="AO317" s="19"/>
      <c r="AP317" s="19"/>
      <c r="AQ317" s="19"/>
      <c r="AR317" s="19"/>
      <c r="AS317" s="19"/>
      <c r="AT317" s="19"/>
      <c r="AU317" s="19"/>
      <c r="AV317" s="19"/>
      <c r="AW317" s="19"/>
      <c r="AX317" s="19"/>
      <c r="AY317" s="19"/>
      <c r="AZ317" s="19"/>
      <c r="BA317" s="19"/>
      <c r="BB317" s="19"/>
      <c r="BC317" s="19"/>
      <c r="BD317" s="19"/>
      <c r="BE317" s="19"/>
      <c r="BF317" s="19"/>
      <c r="BG317" s="19"/>
      <c r="BH317" s="19"/>
      <c r="BI317" s="19"/>
      <c r="BJ317" s="19"/>
      <c r="BK317" s="19"/>
      <c r="BL317" s="19"/>
      <c r="BM317" s="19"/>
      <c r="BN317" s="19"/>
      <c r="BO317" s="19"/>
      <c r="BP317" s="19"/>
      <c r="BQ317" s="19"/>
      <c r="BR317" s="19"/>
      <c r="BS317" s="19"/>
      <c r="BT317" s="19"/>
      <c r="BU317" s="19"/>
      <c r="BV317" s="19"/>
      <c r="BW317" s="19"/>
      <c r="BX317" s="19"/>
      <c r="BY317" s="19"/>
      <c r="BZ317" s="19"/>
      <c r="CA317" s="19"/>
      <c r="CB317" s="19"/>
      <c r="CC317" s="19"/>
      <c r="CD317" s="19"/>
      <c r="CE317" s="19"/>
      <c r="CF317" s="19"/>
      <c r="CG317" s="19"/>
      <c r="CH317" s="19"/>
      <c r="CI317" s="19"/>
      <c r="CJ317" s="19"/>
      <c r="CK317" s="19"/>
      <c r="CL317" s="19"/>
      <c r="CM317" s="19"/>
      <c r="CN317" s="19"/>
      <c r="CO317" s="19"/>
      <c r="CP317" s="19"/>
      <c r="CQ317" s="19"/>
      <c r="CR317" s="19"/>
      <c r="CS317" s="19"/>
      <c r="CT317" s="19"/>
      <c r="CU317" s="19"/>
      <c r="CV317" s="19"/>
      <c r="CW317" s="19"/>
      <c r="CX317" s="19"/>
      <c r="CY317" s="19"/>
      <c r="CZ317" s="19"/>
      <c r="DA317" s="19"/>
      <c r="DB317" s="19"/>
      <c r="DC317" s="19"/>
      <c r="DD317" s="19"/>
      <c r="DE317" s="19"/>
      <c r="DF317" s="19"/>
      <c r="DG317" s="19"/>
      <c r="DH317" s="19"/>
      <c r="DI317" s="19"/>
      <c r="DJ317" s="19"/>
      <c r="DK317" s="19"/>
      <c r="DL317" s="19"/>
      <c r="DM317" s="19"/>
      <c r="DN317" s="19"/>
      <c r="DO317" s="19"/>
      <c r="DP317" s="19"/>
      <c r="DQ317" s="19"/>
      <c r="DR317" s="19"/>
      <c r="DS317" s="19"/>
      <c r="DT317" s="19"/>
      <c r="DU317" s="19"/>
      <c r="DV317" s="19"/>
      <c r="DW317" s="19"/>
      <c r="DX317" s="19"/>
      <c r="DY317" s="19"/>
      <c r="DZ317" s="19"/>
      <c r="EA317" s="19"/>
      <c r="EB317" s="19"/>
      <c r="EC317" s="19"/>
      <c r="ED317" s="19"/>
      <c r="EE317" s="19"/>
      <c r="EF317" s="19"/>
      <c r="EG317" s="19"/>
      <c r="EH317" s="19"/>
      <c r="EI317" s="19"/>
      <c r="EJ317" s="19"/>
      <c r="EK317" s="19"/>
      <c r="EL317" s="19"/>
      <c r="EM317" s="19"/>
      <c r="EN317" s="19"/>
      <c r="EO317" s="19"/>
      <c r="EP317" s="19"/>
      <c r="EQ317" s="19"/>
      <c r="ER317" s="19"/>
      <c r="ES317" s="19"/>
      <c r="ET317" s="19"/>
      <c r="EU317" s="19"/>
      <c r="EV317" s="19"/>
      <c r="EW317" s="19"/>
      <c r="EX317" s="19"/>
      <c r="EY317" s="19"/>
      <c r="EZ317" s="19"/>
      <c r="FA317" s="19"/>
      <c r="FB317" s="19"/>
      <c r="FC317" s="19"/>
      <c r="FD317" s="19"/>
      <c r="FE317" s="19"/>
      <c r="FF317" s="19"/>
      <c r="FG317" s="19"/>
      <c r="FH317" s="19"/>
      <c r="FI317" s="19"/>
      <c r="FJ317" s="19"/>
      <c r="FK317" s="19"/>
      <c r="FL317" s="19"/>
      <c r="FM317" s="19"/>
      <c r="FN317" s="19"/>
      <c r="FO317" s="19"/>
      <c r="FP317" s="19"/>
      <c r="FQ317" s="19"/>
      <c r="FR317" s="19"/>
      <c r="FS317" s="19"/>
      <c r="FT317" s="19"/>
      <c r="FU317" s="19"/>
      <c r="FV317" s="19"/>
      <c r="FW317" s="19"/>
      <c r="FX317" s="19"/>
      <c r="FY317" s="19"/>
      <c r="FZ317" s="19"/>
      <c r="GA317" s="19"/>
      <c r="GB317" s="19"/>
      <c r="GC317" s="19"/>
      <c r="GD317" s="19"/>
      <c r="GE317" s="19"/>
      <c r="GF317" s="19"/>
      <c r="GG317" s="19"/>
      <c r="GH317" s="19"/>
      <c r="GI317" s="19"/>
      <c r="GJ317" s="19"/>
      <c r="GK317" s="19"/>
      <c r="GL317" s="19"/>
      <c r="GM317" s="19"/>
      <c r="GN317" s="19"/>
      <c r="GO317" s="19"/>
      <c r="GP317" s="19"/>
      <c r="GQ317" s="19"/>
      <c r="GR317" s="19"/>
      <c r="GS317" s="19"/>
      <c r="GT317" s="19"/>
      <c r="GU317" s="19"/>
      <c r="GV317" s="19"/>
      <c r="GW317" s="19"/>
      <c r="GX317" s="19"/>
      <c r="GY317" s="19"/>
      <c r="GZ317" s="19"/>
      <c r="HA317" s="19"/>
      <c r="HB317" s="19"/>
      <c r="HC317" s="19"/>
      <c r="HD317" s="19"/>
      <c r="HE317" s="19"/>
      <c r="HF317" s="19"/>
      <c r="HG317" s="19"/>
      <c r="HH317" s="19"/>
      <c r="HI317" s="19"/>
      <c r="HJ317" s="19"/>
      <c r="HK317" s="19"/>
      <c r="HL317" s="19"/>
      <c r="HM317" s="19"/>
      <c r="HN317" s="19"/>
      <c r="HO317" s="19"/>
      <c r="HP317" s="19"/>
      <c r="HQ317" s="19"/>
      <c r="HR317" s="19"/>
      <c r="HS317" s="19"/>
      <c r="HT317" s="19"/>
      <c r="HU317" s="19"/>
      <c r="HV317" s="19"/>
      <c r="HW317" s="19"/>
      <c r="HX317" s="19"/>
    </row>
    <row r="318" spans="1:232" s="11" customFormat="1" ht="19.95" customHeight="1">
      <c r="A318" s="41" t="s">
        <v>581</v>
      </c>
      <c r="B318" s="41"/>
      <c r="C318" s="41"/>
      <c r="D318" s="12"/>
      <c r="E318" s="8">
        <f>E319+E322+E324</f>
        <v>36862</v>
      </c>
    </row>
    <row r="319" spans="1:232" s="9" customFormat="1" ht="19.95" customHeight="1">
      <c r="A319" s="48" t="s">
        <v>759</v>
      </c>
      <c r="B319" s="48"/>
      <c r="C319" s="48"/>
      <c r="D319" s="12"/>
      <c r="E319" s="8">
        <f>SUM(E320:E321)</f>
        <v>27857</v>
      </c>
    </row>
    <row r="320" spans="1:232" s="20" customFormat="1" ht="19.95" customHeight="1">
      <c r="A320" s="16">
        <v>244</v>
      </c>
      <c r="B320" s="17" t="s">
        <v>582</v>
      </c>
      <c r="C320" s="18" t="s">
        <v>198</v>
      </c>
      <c r="D320" s="38">
        <v>2146901</v>
      </c>
      <c r="E320" s="15">
        <v>27230</v>
      </c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  <c r="AC320" s="19"/>
      <c r="AD320" s="19"/>
      <c r="AE320" s="19"/>
      <c r="AF320" s="19"/>
      <c r="AG320" s="19"/>
      <c r="AH320" s="19"/>
      <c r="AI320" s="19"/>
      <c r="AJ320" s="19"/>
      <c r="AK320" s="19"/>
      <c r="AL320" s="19"/>
      <c r="AM320" s="19"/>
      <c r="AN320" s="19"/>
      <c r="AO320" s="19"/>
      <c r="AP320" s="19"/>
      <c r="AQ320" s="19"/>
      <c r="AR320" s="19"/>
      <c r="AS320" s="19"/>
      <c r="AT320" s="19"/>
      <c r="AU320" s="19"/>
      <c r="AV320" s="19"/>
      <c r="AW320" s="19"/>
      <c r="AX320" s="19"/>
      <c r="AY320" s="19"/>
      <c r="AZ320" s="19"/>
      <c r="BA320" s="19"/>
      <c r="BB320" s="19"/>
      <c r="BC320" s="19"/>
      <c r="BD320" s="19"/>
      <c r="BE320" s="19"/>
      <c r="BF320" s="19"/>
      <c r="BG320" s="19"/>
      <c r="BH320" s="19"/>
      <c r="BI320" s="19"/>
      <c r="BJ320" s="19"/>
      <c r="BK320" s="19"/>
      <c r="BL320" s="19"/>
      <c r="BM320" s="19"/>
      <c r="BN320" s="19"/>
      <c r="BO320" s="19"/>
      <c r="BP320" s="19"/>
      <c r="BQ320" s="19"/>
      <c r="BR320" s="19"/>
      <c r="BS320" s="19"/>
      <c r="BT320" s="19"/>
      <c r="BU320" s="19"/>
      <c r="BV320" s="19"/>
      <c r="BW320" s="19"/>
      <c r="BX320" s="19"/>
      <c r="BY320" s="19"/>
      <c r="BZ320" s="19"/>
      <c r="CA320" s="19"/>
      <c r="CB320" s="19"/>
      <c r="CC320" s="19"/>
      <c r="CD320" s="19"/>
      <c r="CE320" s="19"/>
      <c r="CF320" s="19"/>
      <c r="CG320" s="19"/>
      <c r="CH320" s="19"/>
      <c r="CI320" s="19"/>
      <c r="CJ320" s="19"/>
      <c r="CK320" s="19"/>
      <c r="CL320" s="19"/>
      <c r="CM320" s="19"/>
      <c r="CN320" s="19"/>
      <c r="CO320" s="19"/>
      <c r="CP320" s="19"/>
      <c r="CQ320" s="19"/>
      <c r="CR320" s="19"/>
      <c r="CS320" s="19"/>
      <c r="CT320" s="19"/>
      <c r="CU320" s="19"/>
      <c r="CV320" s="19"/>
      <c r="CW320" s="19"/>
      <c r="CX320" s="19"/>
      <c r="CY320" s="19"/>
      <c r="CZ320" s="19"/>
      <c r="DA320" s="19"/>
      <c r="DB320" s="19"/>
      <c r="DC320" s="19"/>
      <c r="DD320" s="19"/>
      <c r="DE320" s="19"/>
      <c r="DF320" s="19"/>
      <c r="DG320" s="19"/>
      <c r="DH320" s="19"/>
      <c r="DI320" s="19"/>
      <c r="DJ320" s="19"/>
      <c r="DK320" s="19"/>
      <c r="DL320" s="19"/>
      <c r="DM320" s="19"/>
      <c r="DN320" s="19"/>
      <c r="DO320" s="19"/>
      <c r="DP320" s="19"/>
      <c r="DQ320" s="19"/>
      <c r="DR320" s="19"/>
      <c r="DS320" s="19"/>
      <c r="DT320" s="19"/>
      <c r="DU320" s="19"/>
      <c r="DV320" s="19"/>
      <c r="DW320" s="19"/>
      <c r="DX320" s="19"/>
      <c r="DY320" s="19"/>
      <c r="DZ320" s="19"/>
      <c r="EA320" s="19"/>
      <c r="EB320" s="19"/>
      <c r="EC320" s="19"/>
      <c r="ED320" s="19"/>
      <c r="EE320" s="19"/>
      <c r="EF320" s="19"/>
      <c r="EG320" s="19"/>
      <c r="EH320" s="19"/>
      <c r="EI320" s="19"/>
      <c r="EJ320" s="19"/>
      <c r="EK320" s="19"/>
      <c r="EL320" s="19"/>
      <c r="EM320" s="19"/>
      <c r="EN320" s="19"/>
      <c r="EO320" s="19"/>
      <c r="EP320" s="19"/>
      <c r="EQ320" s="19"/>
      <c r="ER320" s="19"/>
      <c r="ES320" s="19"/>
      <c r="ET320" s="19"/>
      <c r="EU320" s="19"/>
      <c r="EV320" s="19"/>
      <c r="EW320" s="19"/>
      <c r="EX320" s="19"/>
      <c r="EY320" s="19"/>
      <c r="EZ320" s="19"/>
      <c r="FA320" s="19"/>
      <c r="FB320" s="19"/>
      <c r="FC320" s="19"/>
      <c r="FD320" s="19"/>
      <c r="FE320" s="19"/>
      <c r="FF320" s="19"/>
      <c r="FG320" s="19"/>
      <c r="FH320" s="19"/>
      <c r="FI320" s="19"/>
      <c r="FJ320" s="19"/>
      <c r="FK320" s="19"/>
      <c r="FL320" s="19"/>
      <c r="FM320" s="19"/>
      <c r="FN320" s="19"/>
      <c r="FO320" s="19"/>
      <c r="FP320" s="19"/>
      <c r="FQ320" s="19"/>
      <c r="FR320" s="19"/>
      <c r="FS320" s="19"/>
      <c r="FT320" s="19"/>
      <c r="FU320" s="19"/>
      <c r="FV320" s="19"/>
      <c r="FW320" s="19"/>
      <c r="FX320" s="19"/>
      <c r="FY320" s="19"/>
      <c r="FZ320" s="19"/>
      <c r="GA320" s="19"/>
      <c r="GB320" s="19"/>
      <c r="GC320" s="19"/>
      <c r="GD320" s="19"/>
      <c r="GE320" s="19"/>
      <c r="GF320" s="19"/>
      <c r="GG320" s="19"/>
      <c r="GH320" s="19"/>
      <c r="GI320" s="19"/>
      <c r="GJ320" s="19"/>
      <c r="GK320" s="19"/>
      <c r="GL320" s="19"/>
      <c r="GM320" s="19"/>
      <c r="GN320" s="19"/>
      <c r="GO320" s="19"/>
      <c r="GP320" s="19"/>
      <c r="GQ320" s="19"/>
      <c r="GR320" s="19"/>
      <c r="GS320" s="19"/>
      <c r="GT320" s="19"/>
      <c r="GU320" s="19"/>
      <c r="GV320" s="19"/>
      <c r="GW320" s="19"/>
      <c r="GX320" s="19"/>
      <c r="GY320" s="19"/>
      <c r="GZ320" s="19"/>
      <c r="HA320" s="19"/>
      <c r="HB320" s="19"/>
      <c r="HC320" s="19"/>
      <c r="HD320" s="19"/>
      <c r="HE320" s="19"/>
      <c r="HF320" s="19"/>
      <c r="HG320" s="19"/>
      <c r="HH320" s="19"/>
      <c r="HI320" s="19"/>
      <c r="HJ320" s="19"/>
      <c r="HK320" s="19"/>
      <c r="HL320" s="19"/>
      <c r="HM320" s="19"/>
      <c r="HN320" s="19"/>
      <c r="HO320" s="19"/>
      <c r="HP320" s="19"/>
      <c r="HQ320" s="19"/>
      <c r="HR320" s="19"/>
      <c r="HS320" s="19"/>
      <c r="HT320" s="19"/>
      <c r="HU320" s="19"/>
      <c r="HV320" s="19"/>
      <c r="HW320" s="19"/>
      <c r="HX320" s="19"/>
    </row>
    <row r="321" spans="1:232" s="20" customFormat="1" ht="19.95" customHeight="1">
      <c r="A321" s="16">
        <v>245</v>
      </c>
      <c r="B321" s="17" t="s">
        <v>583</v>
      </c>
      <c r="C321" s="18" t="s">
        <v>199</v>
      </c>
      <c r="D321" s="40"/>
      <c r="E321" s="15">
        <v>627</v>
      </c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  <c r="AC321" s="19"/>
      <c r="AD321" s="19"/>
      <c r="AE321" s="19"/>
      <c r="AF321" s="19"/>
      <c r="AG321" s="19"/>
      <c r="AH321" s="19"/>
      <c r="AI321" s="19"/>
      <c r="AJ321" s="19"/>
      <c r="AK321" s="19"/>
      <c r="AL321" s="19"/>
      <c r="AM321" s="19"/>
      <c r="AN321" s="19"/>
      <c r="AO321" s="19"/>
      <c r="AP321" s="19"/>
      <c r="AQ321" s="19"/>
      <c r="AR321" s="19"/>
      <c r="AS321" s="19"/>
      <c r="AT321" s="19"/>
      <c r="AU321" s="19"/>
      <c r="AV321" s="19"/>
      <c r="AW321" s="19"/>
      <c r="AX321" s="19"/>
      <c r="AY321" s="19"/>
      <c r="AZ321" s="19"/>
      <c r="BA321" s="19"/>
      <c r="BB321" s="19"/>
      <c r="BC321" s="19"/>
      <c r="BD321" s="19"/>
      <c r="BE321" s="19"/>
      <c r="BF321" s="19"/>
      <c r="BG321" s="19"/>
      <c r="BH321" s="19"/>
      <c r="BI321" s="19"/>
      <c r="BJ321" s="19"/>
      <c r="BK321" s="19"/>
      <c r="BL321" s="19"/>
      <c r="BM321" s="19"/>
      <c r="BN321" s="19"/>
      <c r="BO321" s="19"/>
      <c r="BP321" s="19"/>
      <c r="BQ321" s="19"/>
      <c r="BR321" s="19"/>
      <c r="BS321" s="19"/>
      <c r="BT321" s="19"/>
      <c r="BU321" s="19"/>
      <c r="BV321" s="19"/>
      <c r="BW321" s="19"/>
      <c r="BX321" s="19"/>
      <c r="BY321" s="19"/>
      <c r="BZ321" s="19"/>
      <c r="CA321" s="19"/>
      <c r="CB321" s="19"/>
      <c r="CC321" s="19"/>
      <c r="CD321" s="19"/>
      <c r="CE321" s="19"/>
      <c r="CF321" s="19"/>
      <c r="CG321" s="19"/>
      <c r="CH321" s="19"/>
      <c r="CI321" s="19"/>
      <c r="CJ321" s="19"/>
      <c r="CK321" s="19"/>
      <c r="CL321" s="19"/>
      <c r="CM321" s="19"/>
      <c r="CN321" s="19"/>
      <c r="CO321" s="19"/>
      <c r="CP321" s="19"/>
      <c r="CQ321" s="19"/>
      <c r="CR321" s="19"/>
      <c r="CS321" s="19"/>
      <c r="CT321" s="19"/>
      <c r="CU321" s="19"/>
      <c r="CV321" s="19"/>
      <c r="CW321" s="19"/>
      <c r="CX321" s="19"/>
      <c r="CY321" s="19"/>
      <c r="CZ321" s="19"/>
      <c r="DA321" s="19"/>
      <c r="DB321" s="19"/>
      <c r="DC321" s="19"/>
      <c r="DD321" s="19"/>
      <c r="DE321" s="19"/>
      <c r="DF321" s="19"/>
      <c r="DG321" s="19"/>
      <c r="DH321" s="19"/>
      <c r="DI321" s="19"/>
      <c r="DJ321" s="19"/>
      <c r="DK321" s="19"/>
      <c r="DL321" s="19"/>
      <c r="DM321" s="19"/>
      <c r="DN321" s="19"/>
      <c r="DO321" s="19"/>
      <c r="DP321" s="19"/>
      <c r="DQ321" s="19"/>
      <c r="DR321" s="19"/>
      <c r="DS321" s="19"/>
      <c r="DT321" s="19"/>
      <c r="DU321" s="19"/>
      <c r="DV321" s="19"/>
      <c r="DW321" s="19"/>
      <c r="DX321" s="19"/>
      <c r="DY321" s="19"/>
      <c r="DZ321" s="19"/>
      <c r="EA321" s="19"/>
      <c r="EB321" s="19"/>
      <c r="EC321" s="19"/>
      <c r="ED321" s="19"/>
      <c r="EE321" s="19"/>
      <c r="EF321" s="19"/>
      <c r="EG321" s="19"/>
      <c r="EH321" s="19"/>
      <c r="EI321" s="19"/>
      <c r="EJ321" s="19"/>
      <c r="EK321" s="19"/>
      <c r="EL321" s="19"/>
      <c r="EM321" s="19"/>
      <c r="EN321" s="19"/>
      <c r="EO321" s="19"/>
      <c r="EP321" s="19"/>
      <c r="EQ321" s="19"/>
      <c r="ER321" s="19"/>
      <c r="ES321" s="19"/>
      <c r="ET321" s="19"/>
      <c r="EU321" s="19"/>
      <c r="EV321" s="19"/>
      <c r="EW321" s="19"/>
      <c r="EX321" s="19"/>
      <c r="EY321" s="19"/>
      <c r="EZ321" s="19"/>
      <c r="FA321" s="19"/>
      <c r="FB321" s="19"/>
      <c r="FC321" s="19"/>
      <c r="FD321" s="19"/>
      <c r="FE321" s="19"/>
      <c r="FF321" s="19"/>
      <c r="FG321" s="19"/>
      <c r="FH321" s="19"/>
      <c r="FI321" s="19"/>
      <c r="FJ321" s="19"/>
      <c r="FK321" s="19"/>
      <c r="FL321" s="19"/>
      <c r="FM321" s="19"/>
      <c r="FN321" s="19"/>
      <c r="FO321" s="19"/>
      <c r="FP321" s="19"/>
      <c r="FQ321" s="19"/>
      <c r="FR321" s="19"/>
      <c r="FS321" s="19"/>
      <c r="FT321" s="19"/>
      <c r="FU321" s="19"/>
      <c r="FV321" s="19"/>
      <c r="FW321" s="19"/>
      <c r="FX321" s="19"/>
      <c r="FY321" s="19"/>
      <c r="FZ321" s="19"/>
      <c r="GA321" s="19"/>
      <c r="GB321" s="19"/>
      <c r="GC321" s="19"/>
      <c r="GD321" s="19"/>
      <c r="GE321" s="19"/>
      <c r="GF321" s="19"/>
      <c r="GG321" s="19"/>
      <c r="GH321" s="19"/>
      <c r="GI321" s="19"/>
      <c r="GJ321" s="19"/>
      <c r="GK321" s="19"/>
      <c r="GL321" s="19"/>
      <c r="GM321" s="19"/>
      <c r="GN321" s="19"/>
      <c r="GO321" s="19"/>
      <c r="GP321" s="19"/>
      <c r="GQ321" s="19"/>
      <c r="GR321" s="19"/>
      <c r="GS321" s="19"/>
      <c r="GT321" s="19"/>
      <c r="GU321" s="19"/>
      <c r="GV321" s="19"/>
      <c r="GW321" s="19"/>
      <c r="GX321" s="19"/>
      <c r="GY321" s="19"/>
      <c r="GZ321" s="19"/>
      <c r="HA321" s="19"/>
      <c r="HB321" s="19"/>
      <c r="HC321" s="19"/>
      <c r="HD321" s="19"/>
      <c r="HE321" s="19"/>
      <c r="HF321" s="19"/>
      <c r="HG321" s="19"/>
      <c r="HH321" s="19"/>
      <c r="HI321" s="19"/>
      <c r="HJ321" s="19"/>
      <c r="HK321" s="19"/>
      <c r="HL321" s="19"/>
      <c r="HM321" s="19"/>
      <c r="HN321" s="19"/>
      <c r="HO321" s="19"/>
      <c r="HP321" s="19"/>
      <c r="HQ321" s="19"/>
      <c r="HR321" s="19"/>
      <c r="HS321" s="19"/>
      <c r="HT321" s="19"/>
      <c r="HU321" s="19"/>
      <c r="HV321" s="19"/>
      <c r="HW321" s="19"/>
      <c r="HX321" s="19"/>
    </row>
    <row r="322" spans="1:232" s="9" customFormat="1" ht="19.95" customHeight="1">
      <c r="A322" s="48" t="s">
        <v>760</v>
      </c>
      <c r="B322" s="48"/>
      <c r="C322" s="48"/>
      <c r="D322" s="12"/>
      <c r="E322" s="8">
        <f>SUM(E323)</f>
        <v>947</v>
      </c>
    </row>
    <row r="323" spans="1:232" s="20" customFormat="1" ht="19.95" customHeight="1">
      <c r="A323" s="16">
        <v>246</v>
      </c>
      <c r="B323" s="17" t="s">
        <v>200</v>
      </c>
      <c r="C323" s="18" t="s">
        <v>584</v>
      </c>
      <c r="D323" s="25">
        <v>2146904</v>
      </c>
      <c r="E323" s="15">
        <v>947</v>
      </c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  <c r="AB323" s="19"/>
      <c r="AC323" s="19"/>
      <c r="AD323" s="19"/>
      <c r="AE323" s="19"/>
      <c r="AF323" s="19"/>
      <c r="AG323" s="19"/>
      <c r="AH323" s="19"/>
      <c r="AI323" s="19"/>
      <c r="AJ323" s="19"/>
      <c r="AK323" s="19"/>
      <c r="AL323" s="19"/>
      <c r="AM323" s="19"/>
      <c r="AN323" s="19"/>
      <c r="AO323" s="19"/>
      <c r="AP323" s="19"/>
      <c r="AQ323" s="19"/>
      <c r="AR323" s="19"/>
      <c r="AS323" s="19"/>
      <c r="AT323" s="19"/>
      <c r="AU323" s="19"/>
      <c r="AV323" s="19"/>
      <c r="AW323" s="19"/>
      <c r="AX323" s="19"/>
      <c r="AY323" s="19"/>
      <c r="AZ323" s="19"/>
      <c r="BA323" s="19"/>
      <c r="BB323" s="19"/>
      <c r="BC323" s="19"/>
      <c r="BD323" s="19"/>
      <c r="BE323" s="19"/>
      <c r="BF323" s="19"/>
      <c r="BG323" s="19"/>
      <c r="BH323" s="19"/>
      <c r="BI323" s="19"/>
      <c r="BJ323" s="19"/>
      <c r="BK323" s="19"/>
      <c r="BL323" s="19"/>
      <c r="BM323" s="19"/>
      <c r="BN323" s="19"/>
      <c r="BO323" s="19"/>
      <c r="BP323" s="19"/>
      <c r="BQ323" s="19"/>
      <c r="BR323" s="19"/>
      <c r="BS323" s="19"/>
      <c r="BT323" s="19"/>
      <c r="BU323" s="19"/>
      <c r="BV323" s="19"/>
      <c r="BW323" s="19"/>
      <c r="BX323" s="19"/>
      <c r="BY323" s="19"/>
      <c r="BZ323" s="19"/>
      <c r="CA323" s="19"/>
      <c r="CB323" s="19"/>
      <c r="CC323" s="19"/>
      <c r="CD323" s="19"/>
      <c r="CE323" s="19"/>
      <c r="CF323" s="19"/>
      <c r="CG323" s="19"/>
      <c r="CH323" s="19"/>
      <c r="CI323" s="19"/>
      <c r="CJ323" s="19"/>
      <c r="CK323" s="19"/>
      <c r="CL323" s="19"/>
      <c r="CM323" s="19"/>
      <c r="CN323" s="19"/>
      <c r="CO323" s="19"/>
      <c r="CP323" s="19"/>
      <c r="CQ323" s="19"/>
      <c r="CR323" s="19"/>
      <c r="CS323" s="19"/>
      <c r="CT323" s="19"/>
      <c r="CU323" s="19"/>
      <c r="CV323" s="19"/>
      <c r="CW323" s="19"/>
      <c r="CX323" s="19"/>
      <c r="CY323" s="19"/>
      <c r="CZ323" s="19"/>
      <c r="DA323" s="19"/>
      <c r="DB323" s="19"/>
      <c r="DC323" s="19"/>
      <c r="DD323" s="19"/>
      <c r="DE323" s="19"/>
      <c r="DF323" s="19"/>
      <c r="DG323" s="19"/>
      <c r="DH323" s="19"/>
      <c r="DI323" s="19"/>
      <c r="DJ323" s="19"/>
      <c r="DK323" s="19"/>
      <c r="DL323" s="19"/>
      <c r="DM323" s="19"/>
      <c r="DN323" s="19"/>
      <c r="DO323" s="19"/>
      <c r="DP323" s="19"/>
      <c r="DQ323" s="19"/>
      <c r="DR323" s="19"/>
      <c r="DS323" s="19"/>
      <c r="DT323" s="19"/>
      <c r="DU323" s="19"/>
      <c r="DV323" s="19"/>
      <c r="DW323" s="19"/>
      <c r="DX323" s="19"/>
      <c r="DY323" s="19"/>
      <c r="DZ323" s="19"/>
      <c r="EA323" s="19"/>
      <c r="EB323" s="19"/>
      <c r="EC323" s="19"/>
      <c r="ED323" s="19"/>
      <c r="EE323" s="19"/>
      <c r="EF323" s="19"/>
      <c r="EG323" s="19"/>
      <c r="EH323" s="19"/>
      <c r="EI323" s="19"/>
      <c r="EJ323" s="19"/>
      <c r="EK323" s="19"/>
      <c r="EL323" s="19"/>
      <c r="EM323" s="19"/>
      <c r="EN323" s="19"/>
      <c r="EO323" s="19"/>
      <c r="EP323" s="19"/>
      <c r="EQ323" s="19"/>
      <c r="ER323" s="19"/>
      <c r="ES323" s="19"/>
      <c r="ET323" s="19"/>
      <c r="EU323" s="19"/>
      <c r="EV323" s="19"/>
      <c r="EW323" s="19"/>
      <c r="EX323" s="19"/>
      <c r="EY323" s="19"/>
      <c r="EZ323" s="19"/>
      <c r="FA323" s="19"/>
      <c r="FB323" s="19"/>
      <c r="FC323" s="19"/>
      <c r="FD323" s="19"/>
      <c r="FE323" s="19"/>
      <c r="FF323" s="19"/>
      <c r="FG323" s="19"/>
      <c r="FH323" s="19"/>
      <c r="FI323" s="19"/>
      <c r="FJ323" s="19"/>
      <c r="FK323" s="19"/>
      <c r="FL323" s="19"/>
      <c r="FM323" s="19"/>
      <c r="FN323" s="19"/>
      <c r="FO323" s="19"/>
      <c r="FP323" s="19"/>
      <c r="FQ323" s="19"/>
      <c r="FR323" s="19"/>
      <c r="FS323" s="19"/>
      <c r="FT323" s="19"/>
      <c r="FU323" s="19"/>
      <c r="FV323" s="19"/>
      <c r="FW323" s="19"/>
      <c r="FX323" s="19"/>
      <c r="FY323" s="19"/>
      <c r="FZ323" s="19"/>
      <c r="GA323" s="19"/>
      <c r="GB323" s="19"/>
      <c r="GC323" s="19"/>
      <c r="GD323" s="19"/>
      <c r="GE323" s="19"/>
      <c r="GF323" s="19"/>
      <c r="GG323" s="19"/>
      <c r="GH323" s="19"/>
      <c r="GI323" s="19"/>
      <c r="GJ323" s="19"/>
      <c r="GK323" s="19"/>
      <c r="GL323" s="19"/>
      <c r="GM323" s="19"/>
      <c r="GN323" s="19"/>
      <c r="GO323" s="19"/>
      <c r="GP323" s="19"/>
      <c r="GQ323" s="19"/>
      <c r="GR323" s="19"/>
      <c r="GS323" s="19"/>
      <c r="GT323" s="19"/>
      <c r="GU323" s="19"/>
      <c r="GV323" s="19"/>
      <c r="GW323" s="19"/>
      <c r="GX323" s="19"/>
      <c r="GY323" s="19"/>
      <c r="GZ323" s="19"/>
      <c r="HA323" s="19"/>
      <c r="HB323" s="19"/>
      <c r="HC323" s="19"/>
      <c r="HD323" s="19"/>
      <c r="HE323" s="19"/>
      <c r="HF323" s="19"/>
      <c r="HG323" s="19"/>
      <c r="HH323" s="19"/>
      <c r="HI323" s="19"/>
      <c r="HJ323" s="19"/>
      <c r="HK323" s="19"/>
      <c r="HL323" s="19"/>
      <c r="HM323" s="19"/>
      <c r="HN323" s="19"/>
      <c r="HO323" s="19"/>
      <c r="HP323" s="19"/>
      <c r="HQ323" s="19"/>
      <c r="HR323" s="19"/>
      <c r="HS323" s="19"/>
      <c r="HT323" s="19"/>
      <c r="HU323" s="19"/>
      <c r="HV323" s="19"/>
      <c r="HW323" s="19"/>
      <c r="HX323" s="19"/>
    </row>
    <row r="324" spans="1:232" s="9" customFormat="1" ht="19.95" customHeight="1">
      <c r="A324" s="48" t="s">
        <v>762</v>
      </c>
      <c r="B324" s="48"/>
      <c r="C324" s="48"/>
      <c r="D324" s="12"/>
      <c r="E324" s="8">
        <f>SUM(E325:E326)</f>
        <v>8058</v>
      </c>
    </row>
    <row r="325" spans="1:232" s="20" customFormat="1" ht="19.95" customHeight="1">
      <c r="A325" s="16">
        <v>247</v>
      </c>
      <c r="B325" s="17" t="s">
        <v>582</v>
      </c>
      <c r="C325" s="18" t="s">
        <v>201</v>
      </c>
      <c r="D325" s="38">
        <v>2146999</v>
      </c>
      <c r="E325" s="15">
        <v>58</v>
      </c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  <c r="AC325" s="19"/>
      <c r="AD325" s="19"/>
      <c r="AE325" s="19"/>
      <c r="AF325" s="19"/>
      <c r="AG325" s="19"/>
      <c r="AH325" s="19"/>
      <c r="AI325" s="19"/>
      <c r="AJ325" s="19"/>
      <c r="AK325" s="19"/>
      <c r="AL325" s="19"/>
      <c r="AM325" s="19"/>
      <c r="AN325" s="19"/>
      <c r="AO325" s="19"/>
      <c r="AP325" s="19"/>
      <c r="AQ325" s="19"/>
      <c r="AR325" s="19"/>
      <c r="AS325" s="19"/>
      <c r="AT325" s="19"/>
      <c r="AU325" s="19"/>
      <c r="AV325" s="19"/>
      <c r="AW325" s="19"/>
      <c r="AX325" s="19"/>
      <c r="AY325" s="19"/>
      <c r="AZ325" s="19"/>
      <c r="BA325" s="19"/>
      <c r="BB325" s="19"/>
      <c r="BC325" s="19"/>
      <c r="BD325" s="19"/>
      <c r="BE325" s="19"/>
      <c r="BF325" s="19"/>
      <c r="BG325" s="19"/>
      <c r="BH325" s="19"/>
      <c r="BI325" s="19"/>
      <c r="BJ325" s="19"/>
      <c r="BK325" s="19"/>
      <c r="BL325" s="19"/>
      <c r="BM325" s="19"/>
      <c r="BN325" s="19"/>
      <c r="BO325" s="19"/>
      <c r="BP325" s="19"/>
      <c r="BQ325" s="19"/>
      <c r="BR325" s="19"/>
      <c r="BS325" s="19"/>
      <c r="BT325" s="19"/>
      <c r="BU325" s="19"/>
      <c r="BV325" s="19"/>
      <c r="BW325" s="19"/>
      <c r="BX325" s="19"/>
      <c r="BY325" s="19"/>
      <c r="BZ325" s="19"/>
      <c r="CA325" s="19"/>
      <c r="CB325" s="19"/>
      <c r="CC325" s="19"/>
      <c r="CD325" s="19"/>
      <c r="CE325" s="19"/>
      <c r="CF325" s="19"/>
      <c r="CG325" s="19"/>
      <c r="CH325" s="19"/>
      <c r="CI325" s="19"/>
      <c r="CJ325" s="19"/>
      <c r="CK325" s="19"/>
      <c r="CL325" s="19"/>
      <c r="CM325" s="19"/>
      <c r="CN325" s="19"/>
      <c r="CO325" s="19"/>
      <c r="CP325" s="19"/>
      <c r="CQ325" s="19"/>
      <c r="CR325" s="19"/>
      <c r="CS325" s="19"/>
      <c r="CT325" s="19"/>
      <c r="CU325" s="19"/>
      <c r="CV325" s="19"/>
      <c r="CW325" s="19"/>
      <c r="CX325" s="19"/>
      <c r="CY325" s="19"/>
      <c r="CZ325" s="19"/>
      <c r="DA325" s="19"/>
      <c r="DB325" s="19"/>
      <c r="DC325" s="19"/>
      <c r="DD325" s="19"/>
      <c r="DE325" s="19"/>
      <c r="DF325" s="19"/>
      <c r="DG325" s="19"/>
      <c r="DH325" s="19"/>
      <c r="DI325" s="19"/>
      <c r="DJ325" s="19"/>
      <c r="DK325" s="19"/>
      <c r="DL325" s="19"/>
      <c r="DM325" s="19"/>
      <c r="DN325" s="19"/>
      <c r="DO325" s="19"/>
      <c r="DP325" s="19"/>
      <c r="DQ325" s="19"/>
      <c r="DR325" s="19"/>
      <c r="DS325" s="19"/>
      <c r="DT325" s="19"/>
      <c r="DU325" s="19"/>
      <c r="DV325" s="19"/>
      <c r="DW325" s="19"/>
      <c r="DX325" s="19"/>
      <c r="DY325" s="19"/>
      <c r="DZ325" s="19"/>
      <c r="EA325" s="19"/>
      <c r="EB325" s="19"/>
      <c r="EC325" s="19"/>
      <c r="ED325" s="19"/>
      <c r="EE325" s="19"/>
      <c r="EF325" s="19"/>
      <c r="EG325" s="19"/>
      <c r="EH325" s="19"/>
      <c r="EI325" s="19"/>
      <c r="EJ325" s="19"/>
      <c r="EK325" s="19"/>
      <c r="EL325" s="19"/>
      <c r="EM325" s="19"/>
      <c r="EN325" s="19"/>
      <c r="EO325" s="19"/>
      <c r="EP325" s="19"/>
      <c r="EQ325" s="19"/>
      <c r="ER325" s="19"/>
      <c r="ES325" s="19"/>
      <c r="ET325" s="19"/>
      <c r="EU325" s="19"/>
      <c r="EV325" s="19"/>
      <c r="EW325" s="19"/>
      <c r="EX325" s="19"/>
      <c r="EY325" s="19"/>
      <c r="EZ325" s="19"/>
      <c r="FA325" s="19"/>
      <c r="FB325" s="19"/>
      <c r="FC325" s="19"/>
      <c r="FD325" s="19"/>
      <c r="FE325" s="19"/>
      <c r="FF325" s="19"/>
      <c r="FG325" s="19"/>
      <c r="FH325" s="19"/>
      <c r="FI325" s="19"/>
      <c r="FJ325" s="19"/>
      <c r="FK325" s="19"/>
      <c r="FL325" s="19"/>
      <c r="FM325" s="19"/>
      <c r="FN325" s="19"/>
      <c r="FO325" s="19"/>
      <c r="FP325" s="19"/>
      <c r="FQ325" s="19"/>
      <c r="FR325" s="19"/>
      <c r="FS325" s="19"/>
      <c r="FT325" s="19"/>
      <c r="FU325" s="19"/>
      <c r="FV325" s="19"/>
      <c r="FW325" s="19"/>
      <c r="FX325" s="19"/>
      <c r="FY325" s="19"/>
      <c r="FZ325" s="19"/>
      <c r="GA325" s="19"/>
      <c r="GB325" s="19"/>
      <c r="GC325" s="19"/>
      <c r="GD325" s="19"/>
      <c r="GE325" s="19"/>
      <c r="GF325" s="19"/>
      <c r="GG325" s="19"/>
      <c r="GH325" s="19"/>
      <c r="GI325" s="19"/>
      <c r="GJ325" s="19"/>
      <c r="GK325" s="19"/>
      <c r="GL325" s="19"/>
      <c r="GM325" s="19"/>
      <c r="GN325" s="19"/>
      <c r="GO325" s="19"/>
      <c r="GP325" s="19"/>
      <c r="GQ325" s="19"/>
      <c r="GR325" s="19"/>
      <c r="GS325" s="19"/>
      <c r="GT325" s="19"/>
      <c r="GU325" s="19"/>
      <c r="GV325" s="19"/>
      <c r="GW325" s="19"/>
      <c r="GX325" s="19"/>
      <c r="GY325" s="19"/>
      <c r="GZ325" s="19"/>
      <c r="HA325" s="19"/>
      <c r="HB325" s="19"/>
      <c r="HC325" s="19"/>
      <c r="HD325" s="19"/>
      <c r="HE325" s="19"/>
      <c r="HF325" s="19"/>
      <c r="HG325" s="19"/>
      <c r="HH325" s="19"/>
      <c r="HI325" s="19"/>
      <c r="HJ325" s="19"/>
      <c r="HK325" s="19"/>
      <c r="HL325" s="19"/>
      <c r="HM325" s="19"/>
      <c r="HN325" s="19"/>
      <c r="HO325" s="19"/>
      <c r="HP325" s="19"/>
      <c r="HQ325" s="19"/>
      <c r="HR325" s="19"/>
      <c r="HS325" s="19"/>
      <c r="HT325" s="19"/>
      <c r="HU325" s="19"/>
      <c r="HV325" s="19"/>
      <c r="HW325" s="19"/>
      <c r="HX325" s="19"/>
    </row>
    <row r="326" spans="1:232" s="20" customFormat="1" ht="19.95" customHeight="1">
      <c r="A326" s="16">
        <v>248</v>
      </c>
      <c r="B326" s="17" t="s">
        <v>582</v>
      </c>
      <c r="C326" s="18" t="s">
        <v>198</v>
      </c>
      <c r="D326" s="40"/>
      <c r="E326" s="15">
        <v>8000</v>
      </c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  <c r="AC326" s="19"/>
      <c r="AD326" s="19"/>
      <c r="AE326" s="19"/>
      <c r="AF326" s="19"/>
      <c r="AG326" s="19"/>
      <c r="AH326" s="19"/>
      <c r="AI326" s="19"/>
      <c r="AJ326" s="19"/>
      <c r="AK326" s="19"/>
      <c r="AL326" s="19"/>
      <c r="AM326" s="19"/>
      <c r="AN326" s="19"/>
      <c r="AO326" s="19"/>
      <c r="AP326" s="19"/>
      <c r="AQ326" s="19"/>
      <c r="AR326" s="19"/>
      <c r="AS326" s="19"/>
      <c r="AT326" s="19"/>
      <c r="AU326" s="19"/>
      <c r="AV326" s="19"/>
      <c r="AW326" s="19"/>
      <c r="AX326" s="19"/>
      <c r="AY326" s="19"/>
      <c r="AZ326" s="19"/>
      <c r="BA326" s="19"/>
      <c r="BB326" s="19"/>
      <c r="BC326" s="19"/>
      <c r="BD326" s="19"/>
      <c r="BE326" s="19"/>
      <c r="BF326" s="19"/>
      <c r="BG326" s="19"/>
      <c r="BH326" s="19"/>
      <c r="BI326" s="19"/>
      <c r="BJ326" s="19"/>
      <c r="BK326" s="19"/>
      <c r="BL326" s="19"/>
      <c r="BM326" s="19"/>
      <c r="BN326" s="19"/>
      <c r="BO326" s="19"/>
      <c r="BP326" s="19"/>
      <c r="BQ326" s="19"/>
      <c r="BR326" s="19"/>
      <c r="BS326" s="19"/>
      <c r="BT326" s="19"/>
      <c r="BU326" s="19"/>
      <c r="BV326" s="19"/>
      <c r="BW326" s="19"/>
      <c r="BX326" s="19"/>
      <c r="BY326" s="19"/>
      <c r="BZ326" s="19"/>
      <c r="CA326" s="19"/>
      <c r="CB326" s="19"/>
      <c r="CC326" s="19"/>
      <c r="CD326" s="19"/>
      <c r="CE326" s="19"/>
      <c r="CF326" s="19"/>
      <c r="CG326" s="19"/>
      <c r="CH326" s="19"/>
      <c r="CI326" s="19"/>
      <c r="CJ326" s="19"/>
      <c r="CK326" s="19"/>
      <c r="CL326" s="19"/>
      <c r="CM326" s="19"/>
      <c r="CN326" s="19"/>
      <c r="CO326" s="19"/>
      <c r="CP326" s="19"/>
      <c r="CQ326" s="19"/>
      <c r="CR326" s="19"/>
      <c r="CS326" s="19"/>
      <c r="CT326" s="19"/>
      <c r="CU326" s="19"/>
      <c r="CV326" s="19"/>
      <c r="CW326" s="19"/>
      <c r="CX326" s="19"/>
      <c r="CY326" s="19"/>
      <c r="CZ326" s="19"/>
      <c r="DA326" s="19"/>
      <c r="DB326" s="19"/>
      <c r="DC326" s="19"/>
      <c r="DD326" s="19"/>
      <c r="DE326" s="19"/>
      <c r="DF326" s="19"/>
      <c r="DG326" s="19"/>
      <c r="DH326" s="19"/>
      <c r="DI326" s="19"/>
      <c r="DJ326" s="19"/>
      <c r="DK326" s="19"/>
      <c r="DL326" s="19"/>
      <c r="DM326" s="19"/>
      <c r="DN326" s="19"/>
      <c r="DO326" s="19"/>
      <c r="DP326" s="19"/>
      <c r="DQ326" s="19"/>
      <c r="DR326" s="19"/>
      <c r="DS326" s="19"/>
      <c r="DT326" s="19"/>
      <c r="DU326" s="19"/>
      <c r="DV326" s="19"/>
      <c r="DW326" s="19"/>
      <c r="DX326" s="19"/>
      <c r="DY326" s="19"/>
      <c r="DZ326" s="19"/>
      <c r="EA326" s="19"/>
      <c r="EB326" s="19"/>
      <c r="EC326" s="19"/>
      <c r="ED326" s="19"/>
      <c r="EE326" s="19"/>
      <c r="EF326" s="19"/>
      <c r="EG326" s="19"/>
      <c r="EH326" s="19"/>
      <c r="EI326" s="19"/>
      <c r="EJ326" s="19"/>
      <c r="EK326" s="19"/>
      <c r="EL326" s="19"/>
      <c r="EM326" s="19"/>
      <c r="EN326" s="19"/>
      <c r="EO326" s="19"/>
      <c r="EP326" s="19"/>
      <c r="EQ326" s="19"/>
      <c r="ER326" s="19"/>
      <c r="ES326" s="19"/>
      <c r="ET326" s="19"/>
      <c r="EU326" s="19"/>
      <c r="EV326" s="19"/>
      <c r="EW326" s="19"/>
      <c r="EX326" s="19"/>
      <c r="EY326" s="19"/>
      <c r="EZ326" s="19"/>
      <c r="FA326" s="19"/>
      <c r="FB326" s="19"/>
      <c r="FC326" s="19"/>
      <c r="FD326" s="19"/>
      <c r="FE326" s="19"/>
      <c r="FF326" s="19"/>
      <c r="FG326" s="19"/>
      <c r="FH326" s="19"/>
      <c r="FI326" s="19"/>
      <c r="FJ326" s="19"/>
      <c r="FK326" s="19"/>
      <c r="FL326" s="19"/>
      <c r="FM326" s="19"/>
      <c r="FN326" s="19"/>
      <c r="FO326" s="19"/>
      <c r="FP326" s="19"/>
      <c r="FQ326" s="19"/>
      <c r="FR326" s="19"/>
      <c r="FS326" s="19"/>
      <c r="FT326" s="19"/>
      <c r="FU326" s="19"/>
      <c r="FV326" s="19"/>
      <c r="FW326" s="19"/>
      <c r="FX326" s="19"/>
      <c r="FY326" s="19"/>
      <c r="FZ326" s="19"/>
      <c r="GA326" s="19"/>
      <c r="GB326" s="19"/>
      <c r="GC326" s="19"/>
      <c r="GD326" s="19"/>
      <c r="GE326" s="19"/>
      <c r="GF326" s="19"/>
      <c r="GG326" s="19"/>
      <c r="GH326" s="19"/>
      <c r="GI326" s="19"/>
      <c r="GJ326" s="19"/>
      <c r="GK326" s="19"/>
      <c r="GL326" s="19"/>
      <c r="GM326" s="19"/>
      <c r="GN326" s="19"/>
      <c r="GO326" s="19"/>
      <c r="GP326" s="19"/>
      <c r="GQ326" s="19"/>
      <c r="GR326" s="19"/>
      <c r="GS326" s="19"/>
      <c r="GT326" s="19"/>
      <c r="GU326" s="19"/>
      <c r="GV326" s="19"/>
      <c r="GW326" s="19"/>
      <c r="GX326" s="19"/>
      <c r="GY326" s="19"/>
      <c r="GZ326" s="19"/>
      <c r="HA326" s="19"/>
      <c r="HB326" s="19"/>
      <c r="HC326" s="19"/>
      <c r="HD326" s="19"/>
      <c r="HE326" s="19"/>
      <c r="HF326" s="19"/>
      <c r="HG326" s="19"/>
      <c r="HH326" s="19"/>
      <c r="HI326" s="19"/>
      <c r="HJ326" s="19"/>
      <c r="HK326" s="19"/>
      <c r="HL326" s="19"/>
      <c r="HM326" s="19"/>
      <c r="HN326" s="19"/>
      <c r="HO326" s="19"/>
      <c r="HP326" s="19"/>
      <c r="HQ326" s="19"/>
      <c r="HR326" s="19"/>
      <c r="HS326" s="19"/>
      <c r="HT326" s="19"/>
      <c r="HU326" s="19"/>
      <c r="HV326" s="19"/>
      <c r="HW326" s="19"/>
      <c r="HX326" s="19"/>
    </row>
    <row r="327" spans="1:232" s="11" customFormat="1" ht="19.95" customHeight="1">
      <c r="A327" s="41" t="s">
        <v>585</v>
      </c>
      <c r="B327" s="41"/>
      <c r="C327" s="41"/>
      <c r="D327" s="12"/>
      <c r="E327" s="10">
        <f>E328+E331+E335+E340</f>
        <v>73713</v>
      </c>
    </row>
    <row r="328" spans="1:232" s="11" customFormat="1" ht="19.95" customHeight="1">
      <c r="A328" s="42" t="s">
        <v>14</v>
      </c>
      <c r="B328" s="43"/>
      <c r="C328" s="44"/>
      <c r="D328" s="12"/>
      <c r="E328" s="10">
        <f>SUM(E329:E330)</f>
        <v>30931</v>
      </c>
    </row>
    <row r="329" spans="1:232" s="11" customFormat="1" ht="19.95" customHeight="1">
      <c r="A329" s="16">
        <v>249</v>
      </c>
      <c r="B329" s="17" t="s">
        <v>586</v>
      </c>
      <c r="C329" s="18" t="s">
        <v>203</v>
      </c>
      <c r="D329" s="45">
        <v>2146901</v>
      </c>
      <c r="E329" s="15">
        <v>931</v>
      </c>
    </row>
    <row r="330" spans="1:232" s="11" customFormat="1" ht="19.95" customHeight="1">
      <c r="A330" s="16">
        <v>250</v>
      </c>
      <c r="B330" s="17" t="s">
        <v>206</v>
      </c>
      <c r="C330" s="18" t="s">
        <v>207</v>
      </c>
      <c r="D330" s="47"/>
      <c r="E330" s="15">
        <v>30000</v>
      </c>
    </row>
    <row r="331" spans="1:232" s="9" customFormat="1" ht="19.95" customHeight="1">
      <c r="A331" s="48" t="s">
        <v>759</v>
      </c>
      <c r="B331" s="48"/>
      <c r="C331" s="48"/>
      <c r="D331" s="12"/>
      <c r="E331" s="8">
        <f>SUM(E332:E334)</f>
        <v>31278</v>
      </c>
    </row>
    <row r="332" spans="1:232" s="20" customFormat="1" ht="19.95" customHeight="1">
      <c r="A332" s="16">
        <v>251</v>
      </c>
      <c r="B332" s="17" t="s">
        <v>586</v>
      </c>
      <c r="C332" s="18" t="s">
        <v>202</v>
      </c>
      <c r="D332" s="38">
        <v>2146901</v>
      </c>
      <c r="E332" s="15">
        <v>28330</v>
      </c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  <c r="AC332" s="19"/>
      <c r="AD332" s="19"/>
      <c r="AE332" s="19"/>
      <c r="AF332" s="19"/>
      <c r="AG332" s="19"/>
      <c r="AH332" s="19"/>
      <c r="AI332" s="19"/>
      <c r="AJ332" s="19"/>
      <c r="AK332" s="19"/>
      <c r="AL332" s="19"/>
      <c r="AM332" s="19"/>
      <c r="AN332" s="19"/>
      <c r="AO332" s="19"/>
      <c r="AP332" s="19"/>
      <c r="AQ332" s="19"/>
      <c r="AR332" s="19"/>
      <c r="AS332" s="19"/>
      <c r="AT332" s="19"/>
      <c r="AU332" s="19"/>
      <c r="AV332" s="19"/>
      <c r="AW332" s="19"/>
      <c r="AX332" s="19"/>
      <c r="AY332" s="19"/>
      <c r="AZ332" s="19"/>
      <c r="BA332" s="19"/>
      <c r="BB332" s="19"/>
      <c r="BC332" s="19"/>
      <c r="BD332" s="19"/>
      <c r="BE332" s="19"/>
      <c r="BF332" s="19"/>
      <c r="BG332" s="19"/>
      <c r="BH332" s="19"/>
      <c r="BI332" s="19"/>
      <c r="BJ332" s="19"/>
      <c r="BK332" s="19"/>
      <c r="BL332" s="19"/>
      <c r="BM332" s="19"/>
      <c r="BN332" s="19"/>
      <c r="BO332" s="19"/>
      <c r="BP332" s="19"/>
      <c r="BQ332" s="19"/>
      <c r="BR332" s="19"/>
      <c r="BS332" s="19"/>
      <c r="BT332" s="19"/>
      <c r="BU332" s="19"/>
      <c r="BV332" s="19"/>
      <c r="BW332" s="19"/>
      <c r="BX332" s="19"/>
      <c r="BY332" s="19"/>
      <c r="BZ332" s="19"/>
      <c r="CA332" s="19"/>
      <c r="CB332" s="19"/>
      <c r="CC332" s="19"/>
      <c r="CD332" s="19"/>
      <c r="CE332" s="19"/>
      <c r="CF332" s="19"/>
      <c r="CG332" s="19"/>
      <c r="CH332" s="19"/>
      <c r="CI332" s="19"/>
      <c r="CJ332" s="19"/>
      <c r="CK332" s="19"/>
      <c r="CL332" s="19"/>
      <c r="CM332" s="19"/>
      <c r="CN332" s="19"/>
      <c r="CO332" s="19"/>
      <c r="CP332" s="19"/>
      <c r="CQ332" s="19"/>
      <c r="CR332" s="19"/>
      <c r="CS332" s="19"/>
      <c r="CT332" s="19"/>
      <c r="CU332" s="19"/>
      <c r="CV332" s="19"/>
      <c r="CW332" s="19"/>
      <c r="CX332" s="19"/>
      <c r="CY332" s="19"/>
      <c r="CZ332" s="19"/>
      <c r="DA332" s="19"/>
      <c r="DB332" s="19"/>
      <c r="DC332" s="19"/>
      <c r="DD332" s="19"/>
      <c r="DE332" s="19"/>
      <c r="DF332" s="19"/>
      <c r="DG332" s="19"/>
      <c r="DH332" s="19"/>
      <c r="DI332" s="19"/>
      <c r="DJ332" s="19"/>
      <c r="DK332" s="19"/>
      <c r="DL332" s="19"/>
      <c r="DM332" s="19"/>
      <c r="DN332" s="19"/>
      <c r="DO332" s="19"/>
      <c r="DP332" s="19"/>
      <c r="DQ332" s="19"/>
      <c r="DR332" s="19"/>
      <c r="DS332" s="19"/>
      <c r="DT332" s="19"/>
      <c r="DU332" s="19"/>
      <c r="DV332" s="19"/>
      <c r="DW332" s="19"/>
      <c r="DX332" s="19"/>
      <c r="DY332" s="19"/>
      <c r="DZ332" s="19"/>
      <c r="EA332" s="19"/>
      <c r="EB332" s="19"/>
      <c r="EC332" s="19"/>
      <c r="ED332" s="19"/>
      <c r="EE332" s="19"/>
      <c r="EF332" s="19"/>
      <c r="EG332" s="19"/>
      <c r="EH332" s="19"/>
      <c r="EI332" s="19"/>
      <c r="EJ332" s="19"/>
      <c r="EK332" s="19"/>
      <c r="EL332" s="19"/>
      <c r="EM332" s="19"/>
      <c r="EN332" s="19"/>
      <c r="EO332" s="19"/>
      <c r="EP332" s="19"/>
      <c r="EQ332" s="19"/>
      <c r="ER332" s="19"/>
      <c r="ES332" s="19"/>
      <c r="ET332" s="19"/>
      <c r="EU332" s="19"/>
      <c r="EV332" s="19"/>
      <c r="EW332" s="19"/>
      <c r="EX332" s="19"/>
      <c r="EY332" s="19"/>
      <c r="EZ332" s="19"/>
      <c r="FA332" s="19"/>
      <c r="FB332" s="19"/>
      <c r="FC332" s="19"/>
      <c r="FD332" s="19"/>
      <c r="FE332" s="19"/>
      <c r="FF332" s="19"/>
      <c r="FG332" s="19"/>
      <c r="FH332" s="19"/>
      <c r="FI332" s="19"/>
      <c r="FJ332" s="19"/>
      <c r="FK332" s="19"/>
      <c r="FL332" s="19"/>
      <c r="FM332" s="19"/>
      <c r="FN332" s="19"/>
      <c r="FO332" s="19"/>
      <c r="FP332" s="19"/>
      <c r="FQ332" s="19"/>
      <c r="FR332" s="19"/>
      <c r="FS332" s="19"/>
      <c r="FT332" s="19"/>
      <c r="FU332" s="19"/>
      <c r="FV332" s="19"/>
      <c r="FW332" s="19"/>
      <c r="FX332" s="19"/>
      <c r="FY332" s="19"/>
      <c r="FZ332" s="19"/>
      <c r="GA332" s="19"/>
      <c r="GB332" s="19"/>
      <c r="GC332" s="19"/>
      <c r="GD332" s="19"/>
      <c r="GE332" s="19"/>
      <c r="GF332" s="19"/>
      <c r="GG332" s="19"/>
      <c r="GH332" s="19"/>
      <c r="GI332" s="19"/>
      <c r="GJ332" s="19"/>
      <c r="GK332" s="19"/>
      <c r="GL332" s="19"/>
      <c r="GM332" s="19"/>
      <c r="GN332" s="19"/>
      <c r="GO332" s="19"/>
      <c r="GP332" s="19"/>
      <c r="GQ332" s="19"/>
      <c r="GR332" s="19"/>
      <c r="GS332" s="19"/>
      <c r="GT332" s="19"/>
      <c r="GU332" s="19"/>
      <c r="GV332" s="19"/>
      <c r="GW332" s="19"/>
      <c r="GX332" s="19"/>
      <c r="GY332" s="19"/>
      <c r="GZ332" s="19"/>
      <c r="HA332" s="19"/>
      <c r="HB332" s="19"/>
      <c r="HC332" s="19"/>
      <c r="HD332" s="19"/>
      <c r="HE332" s="19"/>
      <c r="HF332" s="19"/>
      <c r="HG332" s="19"/>
      <c r="HH332" s="19"/>
      <c r="HI332" s="19"/>
      <c r="HJ332" s="19"/>
      <c r="HK332" s="19"/>
      <c r="HL332" s="19"/>
      <c r="HM332" s="19"/>
      <c r="HN332" s="19"/>
      <c r="HO332" s="19"/>
      <c r="HP332" s="19"/>
      <c r="HQ332" s="19"/>
      <c r="HR332" s="19"/>
      <c r="HS332" s="19"/>
      <c r="HT332" s="19"/>
      <c r="HU332" s="19"/>
      <c r="HV332" s="19"/>
      <c r="HW332" s="19"/>
      <c r="HX332" s="19"/>
    </row>
    <row r="333" spans="1:232" s="20" customFormat="1" ht="19.95" customHeight="1">
      <c r="A333" s="16">
        <v>252</v>
      </c>
      <c r="B333" s="17" t="s">
        <v>587</v>
      </c>
      <c r="C333" s="18" t="s">
        <v>204</v>
      </c>
      <c r="D333" s="39"/>
      <c r="E333" s="15">
        <v>2152</v>
      </c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  <c r="AC333" s="19"/>
      <c r="AD333" s="19"/>
      <c r="AE333" s="19"/>
      <c r="AF333" s="19"/>
      <c r="AG333" s="19"/>
      <c r="AH333" s="19"/>
      <c r="AI333" s="19"/>
      <c r="AJ333" s="19"/>
      <c r="AK333" s="19"/>
      <c r="AL333" s="19"/>
      <c r="AM333" s="19"/>
      <c r="AN333" s="19"/>
      <c r="AO333" s="19"/>
      <c r="AP333" s="19"/>
      <c r="AQ333" s="19"/>
      <c r="AR333" s="19"/>
      <c r="AS333" s="19"/>
      <c r="AT333" s="19"/>
      <c r="AU333" s="19"/>
      <c r="AV333" s="19"/>
      <c r="AW333" s="19"/>
      <c r="AX333" s="19"/>
      <c r="AY333" s="19"/>
      <c r="AZ333" s="19"/>
      <c r="BA333" s="19"/>
      <c r="BB333" s="19"/>
      <c r="BC333" s="19"/>
      <c r="BD333" s="19"/>
      <c r="BE333" s="19"/>
      <c r="BF333" s="19"/>
      <c r="BG333" s="19"/>
      <c r="BH333" s="19"/>
      <c r="BI333" s="19"/>
      <c r="BJ333" s="19"/>
      <c r="BK333" s="19"/>
      <c r="BL333" s="19"/>
      <c r="BM333" s="19"/>
      <c r="BN333" s="19"/>
      <c r="BO333" s="19"/>
      <c r="BP333" s="19"/>
      <c r="BQ333" s="19"/>
      <c r="BR333" s="19"/>
      <c r="BS333" s="19"/>
      <c r="BT333" s="19"/>
      <c r="BU333" s="19"/>
      <c r="BV333" s="19"/>
      <c r="BW333" s="19"/>
      <c r="BX333" s="19"/>
      <c r="BY333" s="19"/>
      <c r="BZ333" s="19"/>
      <c r="CA333" s="19"/>
      <c r="CB333" s="19"/>
      <c r="CC333" s="19"/>
      <c r="CD333" s="19"/>
      <c r="CE333" s="19"/>
      <c r="CF333" s="19"/>
      <c r="CG333" s="19"/>
      <c r="CH333" s="19"/>
      <c r="CI333" s="19"/>
      <c r="CJ333" s="19"/>
      <c r="CK333" s="19"/>
      <c r="CL333" s="19"/>
      <c r="CM333" s="19"/>
      <c r="CN333" s="19"/>
      <c r="CO333" s="19"/>
      <c r="CP333" s="19"/>
      <c r="CQ333" s="19"/>
      <c r="CR333" s="19"/>
      <c r="CS333" s="19"/>
      <c r="CT333" s="19"/>
      <c r="CU333" s="19"/>
      <c r="CV333" s="19"/>
      <c r="CW333" s="19"/>
      <c r="CX333" s="19"/>
      <c r="CY333" s="19"/>
      <c r="CZ333" s="19"/>
      <c r="DA333" s="19"/>
      <c r="DB333" s="19"/>
      <c r="DC333" s="19"/>
      <c r="DD333" s="19"/>
      <c r="DE333" s="19"/>
      <c r="DF333" s="19"/>
      <c r="DG333" s="19"/>
      <c r="DH333" s="19"/>
      <c r="DI333" s="19"/>
      <c r="DJ333" s="19"/>
      <c r="DK333" s="19"/>
      <c r="DL333" s="19"/>
      <c r="DM333" s="19"/>
      <c r="DN333" s="19"/>
      <c r="DO333" s="19"/>
      <c r="DP333" s="19"/>
      <c r="DQ333" s="19"/>
      <c r="DR333" s="19"/>
      <c r="DS333" s="19"/>
      <c r="DT333" s="19"/>
      <c r="DU333" s="19"/>
      <c r="DV333" s="19"/>
      <c r="DW333" s="19"/>
      <c r="DX333" s="19"/>
      <c r="DY333" s="19"/>
      <c r="DZ333" s="19"/>
      <c r="EA333" s="19"/>
      <c r="EB333" s="19"/>
      <c r="EC333" s="19"/>
      <c r="ED333" s="19"/>
      <c r="EE333" s="19"/>
      <c r="EF333" s="19"/>
      <c r="EG333" s="19"/>
      <c r="EH333" s="19"/>
      <c r="EI333" s="19"/>
      <c r="EJ333" s="19"/>
      <c r="EK333" s="19"/>
      <c r="EL333" s="19"/>
      <c r="EM333" s="19"/>
      <c r="EN333" s="19"/>
      <c r="EO333" s="19"/>
      <c r="EP333" s="19"/>
      <c r="EQ333" s="19"/>
      <c r="ER333" s="19"/>
      <c r="ES333" s="19"/>
      <c r="ET333" s="19"/>
      <c r="EU333" s="19"/>
      <c r="EV333" s="19"/>
      <c r="EW333" s="19"/>
      <c r="EX333" s="19"/>
      <c r="EY333" s="19"/>
      <c r="EZ333" s="19"/>
      <c r="FA333" s="19"/>
      <c r="FB333" s="19"/>
      <c r="FC333" s="19"/>
      <c r="FD333" s="19"/>
      <c r="FE333" s="19"/>
      <c r="FF333" s="19"/>
      <c r="FG333" s="19"/>
      <c r="FH333" s="19"/>
      <c r="FI333" s="19"/>
      <c r="FJ333" s="19"/>
      <c r="FK333" s="19"/>
      <c r="FL333" s="19"/>
      <c r="FM333" s="19"/>
      <c r="FN333" s="19"/>
      <c r="FO333" s="19"/>
      <c r="FP333" s="19"/>
      <c r="FQ333" s="19"/>
      <c r="FR333" s="19"/>
      <c r="FS333" s="19"/>
      <c r="FT333" s="19"/>
      <c r="FU333" s="19"/>
      <c r="FV333" s="19"/>
      <c r="FW333" s="19"/>
      <c r="FX333" s="19"/>
      <c r="FY333" s="19"/>
      <c r="FZ333" s="19"/>
      <c r="GA333" s="19"/>
      <c r="GB333" s="19"/>
      <c r="GC333" s="19"/>
      <c r="GD333" s="19"/>
      <c r="GE333" s="19"/>
      <c r="GF333" s="19"/>
      <c r="GG333" s="19"/>
      <c r="GH333" s="19"/>
      <c r="GI333" s="19"/>
      <c r="GJ333" s="19"/>
      <c r="GK333" s="19"/>
      <c r="GL333" s="19"/>
      <c r="GM333" s="19"/>
      <c r="GN333" s="19"/>
      <c r="GO333" s="19"/>
      <c r="GP333" s="19"/>
      <c r="GQ333" s="19"/>
      <c r="GR333" s="19"/>
      <c r="GS333" s="19"/>
      <c r="GT333" s="19"/>
      <c r="GU333" s="19"/>
      <c r="GV333" s="19"/>
      <c r="GW333" s="19"/>
      <c r="GX333" s="19"/>
      <c r="GY333" s="19"/>
      <c r="GZ333" s="19"/>
      <c r="HA333" s="19"/>
      <c r="HB333" s="19"/>
      <c r="HC333" s="19"/>
      <c r="HD333" s="19"/>
      <c r="HE333" s="19"/>
      <c r="HF333" s="19"/>
      <c r="HG333" s="19"/>
      <c r="HH333" s="19"/>
      <c r="HI333" s="19"/>
      <c r="HJ333" s="19"/>
      <c r="HK333" s="19"/>
      <c r="HL333" s="19"/>
      <c r="HM333" s="19"/>
      <c r="HN333" s="19"/>
      <c r="HO333" s="19"/>
      <c r="HP333" s="19"/>
      <c r="HQ333" s="19"/>
      <c r="HR333" s="19"/>
      <c r="HS333" s="19"/>
      <c r="HT333" s="19"/>
      <c r="HU333" s="19"/>
      <c r="HV333" s="19"/>
      <c r="HW333" s="19"/>
      <c r="HX333" s="19"/>
    </row>
    <row r="334" spans="1:232" s="20" customFormat="1" ht="19.95" customHeight="1">
      <c r="A334" s="16">
        <v>253</v>
      </c>
      <c r="B334" s="17" t="s">
        <v>588</v>
      </c>
      <c r="C334" s="18" t="s">
        <v>205</v>
      </c>
      <c r="D334" s="40"/>
      <c r="E334" s="15">
        <v>796</v>
      </c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  <c r="AC334" s="19"/>
      <c r="AD334" s="19"/>
      <c r="AE334" s="19"/>
      <c r="AF334" s="19"/>
      <c r="AG334" s="19"/>
      <c r="AH334" s="19"/>
      <c r="AI334" s="19"/>
      <c r="AJ334" s="19"/>
      <c r="AK334" s="19"/>
      <c r="AL334" s="19"/>
      <c r="AM334" s="19"/>
      <c r="AN334" s="19"/>
      <c r="AO334" s="19"/>
      <c r="AP334" s="19"/>
      <c r="AQ334" s="19"/>
      <c r="AR334" s="19"/>
      <c r="AS334" s="19"/>
      <c r="AT334" s="19"/>
      <c r="AU334" s="19"/>
      <c r="AV334" s="19"/>
      <c r="AW334" s="19"/>
      <c r="AX334" s="19"/>
      <c r="AY334" s="19"/>
      <c r="AZ334" s="19"/>
      <c r="BA334" s="19"/>
      <c r="BB334" s="19"/>
      <c r="BC334" s="19"/>
      <c r="BD334" s="19"/>
      <c r="BE334" s="19"/>
      <c r="BF334" s="19"/>
      <c r="BG334" s="19"/>
      <c r="BH334" s="19"/>
      <c r="BI334" s="19"/>
      <c r="BJ334" s="19"/>
      <c r="BK334" s="19"/>
      <c r="BL334" s="19"/>
      <c r="BM334" s="19"/>
      <c r="BN334" s="19"/>
      <c r="BO334" s="19"/>
      <c r="BP334" s="19"/>
      <c r="BQ334" s="19"/>
      <c r="BR334" s="19"/>
      <c r="BS334" s="19"/>
      <c r="BT334" s="19"/>
      <c r="BU334" s="19"/>
      <c r="BV334" s="19"/>
      <c r="BW334" s="19"/>
      <c r="BX334" s="19"/>
      <c r="BY334" s="19"/>
      <c r="BZ334" s="19"/>
      <c r="CA334" s="19"/>
      <c r="CB334" s="19"/>
      <c r="CC334" s="19"/>
      <c r="CD334" s="19"/>
      <c r="CE334" s="19"/>
      <c r="CF334" s="19"/>
      <c r="CG334" s="19"/>
      <c r="CH334" s="19"/>
      <c r="CI334" s="19"/>
      <c r="CJ334" s="19"/>
      <c r="CK334" s="19"/>
      <c r="CL334" s="19"/>
      <c r="CM334" s="19"/>
      <c r="CN334" s="19"/>
      <c r="CO334" s="19"/>
      <c r="CP334" s="19"/>
      <c r="CQ334" s="19"/>
      <c r="CR334" s="19"/>
      <c r="CS334" s="19"/>
      <c r="CT334" s="19"/>
      <c r="CU334" s="19"/>
      <c r="CV334" s="19"/>
      <c r="CW334" s="19"/>
      <c r="CX334" s="19"/>
      <c r="CY334" s="19"/>
      <c r="CZ334" s="19"/>
      <c r="DA334" s="19"/>
      <c r="DB334" s="19"/>
      <c r="DC334" s="19"/>
      <c r="DD334" s="19"/>
      <c r="DE334" s="19"/>
      <c r="DF334" s="19"/>
      <c r="DG334" s="19"/>
      <c r="DH334" s="19"/>
      <c r="DI334" s="19"/>
      <c r="DJ334" s="19"/>
      <c r="DK334" s="19"/>
      <c r="DL334" s="19"/>
      <c r="DM334" s="19"/>
      <c r="DN334" s="19"/>
      <c r="DO334" s="19"/>
      <c r="DP334" s="19"/>
      <c r="DQ334" s="19"/>
      <c r="DR334" s="19"/>
      <c r="DS334" s="19"/>
      <c r="DT334" s="19"/>
      <c r="DU334" s="19"/>
      <c r="DV334" s="19"/>
      <c r="DW334" s="19"/>
      <c r="DX334" s="19"/>
      <c r="DY334" s="19"/>
      <c r="DZ334" s="19"/>
      <c r="EA334" s="19"/>
      <c r="EB334" s="19"/>
      <c r="EC334" s="19"/>
      <c r="ED334" s="19"/>
      <c r="EE334" s="19"/>
      <c r="EF334" s="19"/>
      <c r="EG334" s="19"/>
      <c r="EH334" s="19"/>
      <c r="EI334" s="19"/>
      <c r="EJ334" s="19"/>
      <c r="EK334" s="19"/>
      <c r="EL334" s="19"/>
      <c r="EM334" s="19"/>
      <c r="EN334" s="19"/>
      <c r="EO334" s="19"/>
      <c r="EP334" s="19"/>
      <c r="EQ334" s="19"/>
      <c r="ER334" s="19"/>
      <c r="ES334" s="19"/>
      <c r="ET334" s="19"/>
      <c r="EU334" s="19"/>
      <c r="EV334" s="19"/>
      <c r="EW334" s="19"/>
      <c r="EX334" s="19"/>
      <c r="EY334" s="19"/>
      <c r="EZ334" s="19"/>
      <c r="FA334" s="19"/>
      <c r="FB334" s="19"/>
      <c r="FC334" s="19"/>
      <c r="FD334" s="19"/>
      <c r="FE334" s="19"/>
      <c r="FF334" s="19"/>
      <c r="FG334" s="19"/>
      <c r="FH334" s="19"/>
      <c r="FI334" s="19"/>
      <c r="FJ334" s="19"/>
      <c r="FK334" s="19"/>
      <c r="FL334" s="19"/>
      <c r="FM334" s="19"/>
      <c r="FN334" s="19"/>
      <c r="FO334" s="19"/>
      <c r="FP334" s="19"/>
      <c r="FQ334" s="19"/>
      <c r="FR334" s="19"/>
      <c r="FS334" s="19"/>
      <c r="FT334" s="19"/>
      <c r="FU334" s="19"/>
      <c r="FV334" s="19"/>
      <c r="FW334" s="19"/>
      <c r="FX334" s="19"/>
      <c r="FY334" s="19"/>
      <c r="FZ334" s="19"/>
      <c r="GA334" s="19"/>
      <c r="GB334" s="19"/>
      <c r="GC334" s="19"/>
      <c r="GD334" s="19"/>
      <c r="GE334" s="19"/>
      <c r="GF334" s="19"/>
      <c r="GG334" s="19"/>
      <c r="GH334" s="19"/>
      <c r="GI334" s="19"/>
      <c r="GJ334" s="19"/>
      <c r="GK334" s="19"/>
      <c r="GL334" s="19"/>
      <c r="GM334" s="19"/>
      <c r="GN334" s="19"/>
      <c r="GO334" s="19"/>
      <c r="GP334" s="19"/>
      <c r="GQ334" s="19"/>
      <c r="GR334" s="19"/>
      <c r="GS334" s="19"/>
      <c r="GT334" s="19"/>
      <c r="GU334" s="19"/>
      <c r="GV334" s="19"/>
      <c r="GW334" s="19"/>
      <c r="GX334" s="19"/>
      <c r="GY334" s="19"/>
      <c r="GZ334" s="19"/>
      <c r="HA334" s="19"/>
      <c r="HB334" s="19"/>
      <c r="HC334" s="19"/>
      <c r="HD334" s="19"/>
      <c r="HE334" s="19"/>
      <c r="HF334" s="19"/>
      <c r="HG334" s="19"/>
      <c r="HH334" s="19"/>
      <c r="HI334" s="19"/>
      <c r="HJ334" s="19"/>
      <c r="HK334" s="19"/>
      <c r="HL334" s="19"/>
      <c r="HM334" s="19"/>
      <c r="HN334" s="19"/>
      <c r="HO334" s="19"/>
      <c r="HP334" s="19"/>
      <c r="HQ334" s="19"/>
      <c r="HR334" s="19"/>
      <c r="HS334" s="19"/>
      <c r="HT334" s="19"/>
      <c r="HU334" s="19"/>
      <c r="HV334" s="19"/>
      <c r="HW334" s="19"/>
      <c r="HX334" s="19"/>
    </row>
    <row r="335" spans="1:232" s="9" customFormat="1" ht="19.95" customHeight="1">
      <c r="A335" s="48" t="s">
        <v>760</v>
      </c>
      <c r="B335" s="48"/>
      <c r="C335" s="48"/>
      <c r="D335" s="12"/>
      <c r="E335" s="8">
        <f>SUM(E336:E339)</f>
        <v>3504</v>
      </c>
    </row>
    <row r="336" spans="1:232" s="20" customFormat="1" ht="19.95" customHeight="1">
      <c r="A336" s="16">
        <v>254</v>
      </c>
      <c r="B336" s="17" t="s">
        <v>208</v>
      </c>
      <c r="C336" s="18" t="s">
        <v>589</v>
      </c>
      <c r="D336" s="38">
        <v>2146904</v>
      </c>
      <c r="E336" s="15">
        <v>971</v>
      </c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  <c r="AC336" s="19"/>
      <c r="AD336" s="19"/>
      <c r="AE336" s="19"/>
      <c r="AF336" s="19"/>
      <c r="AG336" s="19"/>
      <c r="AH336" s="19"/>
      <c r="AI336" s="19"/>
      <c r="AJ336" s="19"/>
      <c r="AK336" s="19"/>
      <c r="AL336" s="19"/>
      <c r="AM336" s="19"/>
      <c r="AN336" s="19"/>
      <c r="AO336" s="19"/>
      <c r="AP336" s="19"/>
      <c r="AQ336" s="19"/>
      <c r="AR336" s="19"/>
      <c r="AS336" s="19"/>
      <c r="AT336" s="19"/>
      <c r="AU336" s="19"/>
      <c r="AV336" s="19"/>
      <c r="AW336" s="19"/>
      <c r="AX336" s="19"/>
      <c r="AY336" s="19"/>
      <c r="AZ336" s="19"/>
      <c r="BA336" s="19"/>
      <c r="BB336" s="19"/>
      <c r="BC336" s="19"/>
      <c r="BD336" s="19"/>
      <c r="BE336" s="19"/>
      <c r="BF336" s="19"/>
      <c r="BG336" s="19"/>
      <c r="BH336" s="19"/>
      <c r="BI336" s="19"/>
      <c r="BJ336" s="19"/>
      <c r="BK336" s="19"/>
      <c r="BL336" s="19"/>
      <c r="BM336" s="19"/>
      <c r="BN336" s="19"/>
      <c r="BO336" s="19"/>
      <c r="BP336" s="19"/>
      <c r="BQ336" s="19"/>
      <c r="BR336" s="19"/>
      <c r="BS336" s="19"/>
      <c r="BT336" s="19"/>
      <c r="BU336" s="19"/>
      <c r="BV336" s="19"/>
      <c r="BW336" s="19"/>
      <c r="BX336" s="19"/>
      <c r="BY336" s="19"/>
      <c r="BZ336" s="19"/>
      <c r="CA336" s="19"/>
      <c r="CB336" s="19"/>
      <c r="CC336" s="19"/>
      <c r="CD336" s="19"/>
      <c r="CE336" s="19"/>
      <c r="CF336" s="19"/>
      <c r="CG336" s="19"/>
      <c r="CH336" s="19"/>
      <c r="CI336" s="19"/>
      <c r="CJ336" s="19"/>
      <c r="CK336" s="19"/>
      <c r="CL336" s="19"/>
      <c r="CM336" s="19"/>
      <c r="CN336" s="19"/>
      <c r="CO336" s="19"/>
      <c r="CP336" s="19"/>
      <c r="CQ336" s="19"/>
      <c r="CR336" s="19"/>
      <c r="CS336" s="19"/>
      <c r="CT336" s="19"/>
      <c r="CU336" s="19"/>
      <c r="CV336" s="19"/>
      <c r="CW336" s="19"/>
      <c r="CX336" s="19"/>
      <c r="CY336" s="19"/>
      <c r="CZ336" s="19"/>
      <c r="DA336" s="19"/>
      <c r="DB336" s="19"/>
      <c r="DC336" s="19"/>
      <c r="DD336" s="19"/>
      <c r="DE336" s="19"/>
      <c r="DF336" s="19"/>
      <c r="DG336" s="19"/>
      <c r="DH336" s="19"/>
      <c r="DI336" s="19"/>
      <c r="DJ336" s="19"/>
      <c r="DK336" s="19"/>
      <c r="DL336" s="19"/>
      <c r="DM336" s="19"/>
      <c r="DN336" s="19"/>
      <c r="DO336" s="19"/>
      <c r="DP336" s="19"/>
      <c r="DQ336" s="19"/>
      <c r="DR336" s="19"/>
      <c r="DS336" s="19"/>
      <c r="DT336" s="19"/>
      <c r="DU336" s="19"/>
      <c r="DV336" s="19"/>
      <c r="DW336" s="19"/>
      <c r="DX336" s="19"/>
      <c r="DY336" s="19"/>
      <c r="DZ336" s="19"/>
      <c r="EA336" s="19"/>
      <c r="EB336" s="19"/>
      <c r="EC336" s="19"/>
      <c r="ED336" s="19"/>
      <c r="EE336" s="19"/>
      <c r="EF336" s="19"/>
      <c r="EG336" s="19"/>
      <c r="EH336" s="19"/>
      <c r="EI336" s="19"/>
      <c r="EJ336" s="19"/>
      <c r="EK336" s="19"/>
      <c r="EL336" s="19"/>
      <c r="EM336" s="19"/>
      <c r="EN336" s="19"/>
      <c r="EO336" s="19"/>
      <c r="EP336" s="19"/>
      <c r="EQ336" s="19"/>
      <c r="ER336" s="19"/>
      <c r="ES336" s="19"/>
      <c r="ET336" s="19"/>
      <c r="EU336" s="19"/>
      <c r="EV336" s="19"/>
      <c r="EW336" s="19"/>
      <c r="EX336" s="19"/>
      <c r="EY336" s="19"/>
      <c r="EZ336" s="19"/>
      <c r="FA336" s="19"/>
      <c r="FB336" s="19"/>
      <c r="FC336" s="19"/>
      <c r="FD336" s="19"/>
      <c r="FE336" s="19"/>
      <c r="FF336" s="19"/>
      <c r="FG336" s="19"/>
      <c r="FH336" s="19"/>
      <c r="FI336" s="19"/>
      <c r="FJ336" s="19"/>
      <c r="FK336" s="19"/>
      <c r="FL336" s="19"/>
      <c r="FM336" s="19"/>
      <c r="FN336" s="19"/>
      <c r="FO336" s="19"/>
      <c r="FP336" s="19"/>
      <c r="FQ336" s="19"/>
      <c r="FR336" s="19"/>
      <c r="FS336" s="19"/>
      <c r="FT336" s="19"/>
      <c r="FU336" s="19"/>
      <c r="FV336" s="19"/>
      <c r="FW336" s="19"/>
      <c r="FX336" s="19"/>
      <c r="FY336" s="19"/>
      <c r="FZ336" s="19"/>
      <c r="GA336" s="19"/>
      <c r="GB336" s="19"/>
      <c r="GC336" s="19"/>
      <c r="GD336" s="19"/>
      <c r="GE336" s="19"/>
      <c r="GF336" s="19"/>
      <c r="GG336" s="19"/>
      <c r="GH336" s="19"/>
      <c r="GI336" s="19"/>
      <c r="GJ336" s="19"/>
      <c r="GK336" s="19"/>
      <c r="GL336" s="19"/>
      <c r="GM336" s="19"/>
      <c r="GN336" s="19"/>
      <c r="GO336" s="19"/>
      <c r="GP336" s="19"/>
      <c r="GQ336" s="19"/>
      <c r="GR336" s="19"/>
      <c r="GS336" s="19"/>
      <c r="GT336" s="19"/>
      <c r="GU336" s="19"/>
      <c r="GV336" s="19"/>
      <c r="GW336" s="19"/>
      <c r="GX336" s="19"/>
      <c r="GY336" s="19"/>
      <c r="GZ336" s="19"/>
      <c r="HA336" s="19"/>
      <c r="HB336" s="19"/>
      <c r="HC336" s="19"/>
      <c r="HD336" s="19"/>
      <c r="HE336" s="19"/>
      <c r="HF336" s="19"/>
      <c r="HG336" s="19"/>
      <c r="HH336" s="19"/>
      <c r="HI336" s="19"/>
      <c r="HJ336" s="19"/>
      <c r="HK336" s="19"/>
      <c r="HL336" s="19"/>
      <c r="HM336" s="19"/>
      <c r="HN336" s="19"/>
      <c r="HO336" s="19"/>
      <c r="HP336" s="19"/>
      <c r="HQ336" s="19"/>
      <c r="HR336" s="19"/>
      <c r="HS336" s="19"/>
      <c r="HT336" s="19"/>
      <c r="HU336" s="19"/>
      <c r="HV336" s="19"/>
      <c r="HW336" s="19"/>
      <c r="HX336" s="19"/>
    </row>
    <row r="337" spans="1:232" s="20" customFormat="1" ht="19.95" customHeight="1">
      <c r="A337" s="16">
        <v>255</v>
      </c>
      <c r="B337" s="17" t="s">
        <v>209</v>
      </c>
      <c r="C337" s="18" t="s">
        <v>590</v>
      </c>
      <c r="D337" s="39"/>
      <c r="E337" s="15">
        <v>548</v>
      </c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  <c r="AB337" s="19"/>
      <c r="AC337" s="19"/>
      <c r="AD337" s="19"/>
      <c r="AE337" s="19"/>
      <c r="AF337" s="19"/>
      <c r="AG337" s="19"/>
      <c r="AH337" s="19"/>
      <c r="AI337" s="19"/>
      <c r="AJ337" s="19"/>
      <c r="AK337" s="19"/>
      <c r="AL337" s="19"/>
      <c r="AM337" s="19"/>
      <c r="AN337" s="19"/>
      <c r="AO337" s="19"/>
      <c r="AP337" s="19"/>
      <c r="AQ337" s="19"/>
      <c r="AR337" s="19"/>
      <c r="AS337" s="19"/>
      <c r="AT337" s="19"/>
      <c r="AU337" s="19"/>
      <c r="AV337" s="19"/>
      <c r="AW337" s="19"/>
      <c r="AX337" s="19"/>
      <c r="AY337" s="19"/>
      <c r="AZ337" s="19"/>
      <c r="BA337" s="19"/>
      <c r="BB337" s="19"/>
      <c r="BC337" s="19"/>
      <c r="BD337" s="19"/>
      <c r="BE337" s="19"/>
      <c r="BF337" s="19"/>
      <c r="BG337" s="19"/>
      <c r="BH337" s="19"/>
      <c r="BI337" s="19"/>
      <c r="BJ337" s="19"/>
      <c r="BK337" s="19"/>
      <c r="BL337" s="19"/>
      <c r="BM337" s="19"/>
      <c r="BN337" s="19"/>
      <c r="BO337" s="19"/>
      <c r="BP337" s="19"/>
      <c r="BQ337" s="19"/>
      <c r="BR337" s="19"/>
      <c r="BS337" s="19"/>
      <c r="BT337" s="19"/>
      <c r="BU337" s="19"/>
      <c r="BV337" s="19"/>
      <c r="BW337" s="19"/>
      <c r="BX337" s="19"/>
      <c r="BY337" s="19"/>
      <c r="BZ337" s="19"/>
      <c r="CA337" s="19"/>
      <c r="CB337" s="19"/>
      <c r="CC337" s="19"/>
      <c r="CD337" s="19"/>
      <c r="CE337" s="19"/>
      <c r="CF337" s="19"/>
      <c r="CG337" s="19"/>
      <c r="CH337" s="19"/>
      <c r="CI337" s="19"/>
      <c r="CJ337" s="19"/>
      <c r="CK337" s="19"/>
      <c r="CL337" s="19"/>
      <c r="CM337" s="19"/>
      <c r="CN337" s="19"/>
      <c r="CO337" s="19"/>
      <c r="CP337" s="19"/>
      <c r="CQ337" s="19"/>
      <c r="CR337" s="19"/>
      <c r="CS337" s="19"/>
      <c r="CT337" s="19"/>
      <c r="CU337" s="19"/>
      <c r="CV337" s="19"/>
      <c r="CW337" s="19"/>
      <c r="CX337" s="19"/>
      <c r="CY337" s="19"/>
      <c r="CZ337" s="19"/>
      <c r="DA337" s="19"/>
      <c r="DB337" s="19"/>
      <c r="DC337" s="19"/>
      <c r="DD337" s="19"/>
      <c r="DE337" s="19"/>
      <c r="DF337" s="19"/>
      <c r="DG337" s="19"/>
      <c r="DH337" s="19"/>
      <c r="DI337" s="19"/>
      <c r="DJ337" s="19"/>
      <c r="DK337" s="19"/>
      <c r="DL337" s="19"/>
      <c r="DM337" s="19"/>
      <c r="DN337" s="19"/>
      <c r="DO337" s="19"/>
      <c r="DP337" s="19"/>
      <c r="DQ337" s="19"/>
      <c r="DR337" s="19"/>
      <c r="DS337" s="19"/>
      <c r="DT337" s="19"/>
      <c r="DU337" s="19"/>
      <c r="DV337" s="19"/>
      <c r="DW337" s="19"/>
      <c r="DX337" s="19"/>
      <c r="DY337" s="19"/>
      <c r="DZ337" s="19"/>
      <c r="EA337" s="19"/>
      <c r="EB337" s="19"/>
      <c r="EC337" s="19"/>
      <c r="ED337" s="19"/>
      <c r="EE337" s="19"/>
      <c r="EF337" s="19"/>
      <c r="EG337" s="19"/>
      <c r="EH337" s="19"/>
      <c r="EI337" s="19"/>
      <c r="EJ337" s="19"/>
      <c r="EK337" s="19"/>
      <c r="EL337" s="19"/>
      <c r="EM337" s="19"/>
      <c r="EN337" s="19"/>
      <c r="EO337" s="19"/>
      <c r="EP337" s="19"/>
      <c r="EQ337" s="19"/>
      <c r="ER337" s="19"/>
      <c r="ES337" s="19"/>
      <c r="ET337" s="19"/>
      <c r="EU337" s="19"/>
      <c r="EV337" s="19"/>
      <c r="EW337" s="19"/>
      <c r="EX337" s="19"/>
      <c r="EY337" s="19"/>
      <c r="EZ337" s="19"/>
      <c r="FA337" s="19"/>
      <c r="FB337" s="19"/>
      <c r="FC337" s="19"/>
      <c r="FD337" s="19"/>
      <c r="FE337" s="19"/>
      <c r="FF337" s="19"/>
      <c r="FG337" s="19"/>
      <c r="FH337" s="19"/>
      <c r="FI337" s="19"/>
      <c r="FJ337" s="19"/>
      <c r="FK337" s="19"/>
      <c r="FL337" s="19"/>
      <c r="FM337" s="19"/>
      <c r="FN337" s="19"/>
      <c r="FO337" s="19"/>
      <c r="FP337" s="19"/>
      <c r="FQ337" s="19"/>
      <c r="FR337" s="19"/>
      <c r="FS337" s="19"/>
      <c r="FT337" s="19"/>
      <c r="FU337" s="19"/>
      <c r="FV337" s="19"/>
      <c r="FW337" s="19"/>
      <c r="FX337" s="19"/>
      <c r="FY337" s="19"/>
      <c r="FZ337" s="19"/>
      <c r="GA337" s="19"/>
      <c r="GB337" s="19"/>
      <c r="GC337" s="19"/>
      <c r="GD337" s="19"/>
      <c r="GE337" s="19"/>
      <c r="GF337" s="19"/>
      <c r="GG337" s="19"/>
      <c r="GH337" s="19"/>
      <c r="GI337" s="19"/>
      <c r="GJ337" s="19"/>
      <c r="GK337" s="19"/>
      <c r="GL337" s="19"/>
      <c r="GM337" s="19"/>
      <c r="GN337" s="19"/>
      <c r="GO337" s="19"/>
      <c r="GP337" s="19"/>
      <c r="GQ337" s="19"/>
      <c r="GR337" s="19"/>
      <c r="GS337" s="19"/>
      <c r="GT337" s="19"/>
      <c r="GU337" s="19"/>
      <c r="GV337" s="19"/>
      <c r="GW337" s="19"/>
      <c r="GX337" s="19"/>
      <c r="GY337" s="19"/>
      <c r="GZ337" s="19"/>
      <c r="HA337" s="19"/>
      <c r="HB337" s="19"/>
      <c r="HC337" s="19"/>
      <c r="HD337" s="19"/>
      <c r="HE337" s="19"/>
      <c r="HF337" s="19"/>
      <c r="HG337" s="19"/>
      <c r="HH337" s="19"/>
      <c r="HI337" s="19"/>
      <c r="HJ337" s="19"/>
      <c r="HK337" s="19"/>
      <c r="HL337" s="19"/>
      <c r="HM337" s="19"/>
      <c r="HN337" s="19"/>
      <c r="HO337" s="19"/>
      <c r="HP337" s="19"/>
      <c r="HQ337" s="19"/>
      <c r="HR337" s="19"/>
      <c r="HS337" s="19"/>
      <c r="HT337" s="19"/>
      <c r="HU337" s="19"/>
      <c r="HV337" s="19"/>
      <c r="HW337" s="19"/>
      <c r="HX337" s="19"/>
    </row>
    <row r="338" spans="1:232" s="20" customFormat="1" ht="19.95" customHeight="1">
      <c r="A338" s="16">
        <v>256</v>
      </c>
      <c r="B338" s="17" t="s">
        <v>210</v>
      </c>
      <c r="C338" s="18" t="s">
        <v>591</v>
      </c>
      <c r="D338" s="39"/>
      <c r="E338" s="15">
        <v>1027</v>
      </c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  <c r="AB338" s="19"/>
      <c r="AC338" s="19"/>
      <c r="AD338" s="19"/>
      <c r="AE338" s="19"/>
      <c r="AF338" s="19"/>
      <c r="AG338" s="19"/>
      <c r="AH338" s="19"/>
      <c r="AI338" s="19"/>
      <c r="AJ338" s="19"/>
      <c r="AK338" s="19"/>
      <c r="AL338" s="19"/>
      <c r="AM338" s="19"/>
      <c r="AN338" s="19"/>
      <c r="AO338" s="19"/>
      <c r="AP338" s="19"/>
      <c r="AQ338" s="19"/>
      <c r="AR338" s="19"/>
      <c r="AS338" s="19"/>
      <c r="AT338" s="19"/>
      <c r="AU338" s="19"/>
      <c r="AV338" s="19"/>
      <c r="AW338" s="19"/>
      <c r="AX338" s="19"/>
      <c r="AY338" s="19"/>
      <c r="AZ338" s="19"/>
      <c r="BA338" s="19"/>
      <c r="BB338" s="19"/>
      <c r="BC338" s="19"/>
      <c r="BD338" s="19"/>
      <c r="BE338" s="19"/>
      <c r="BF338" s="19"/>
      <c r="BG338" s="19"/>
      <c r="BH338" s="19"/>
      <c r="BI338" s="19"/>
      <c r="BJ338" s="19"/>
      <c r="BK338" s="19"/>
      <c r="BL338" s="19"/>
      <c r="BM338" s="19"/>
      <c r="BN338" s="19"/>
      <c r="BO338" s="19"/>
      <c r="BP338" s="19"/>
      <c r="BQ338" s="19"/>
      <c r="BR338" s="19"/>
      <c r="BS338" s="19"/>
      <c r="BT338" s="19"/>
      <c r="BU338" s="19"/>
      <c r="BV338" s="19"/>
      <c r="BW338" s="19"/>
      <c r="BX338" s="19"/>
      <c r="BY338" s="19"/>
      <c r="BZ338" s="19"/>
      <c r="CA338" s="19"/>
      <c r="CB338" s="19"/>
      <c r="CC338" s="19"/>
      <c r="CD338" s="19"/>
      <c r="CE338" s="19"/>
      <c r="CF338" s="19"/>
      <c r="CG338" s="19"/>
      <c r="CH338" s="19"/>
      <c r="CI338" s="19"/>
      <c r="CJ338" s="19"/>
      <c r="CK338" s="19"/>
      <c r="CL338" s="19"/>
      <c r="CM338" s="19"/>
      <c r="CN338" s="19"/>
      <c r="CO338" s="19"/>
      <c r="CP338" s="19"/>
      <c r="CQ338" s="19"/>
      <c r="CR338" s="19"/>
      <c r="CS338" s="19"/>
      <c r="CT338" s="19"/>
      <c r="CU338" s="19"/>
      <c r="CV338" s="19"/>
      <c r="CW338" s="19"/>
      <c r="CX338" s="19"/>
      <c r="CY338" s="19"/>
      <c r="CZ338" s="19"/>
      <c r="DA338" s="19"/>
      <c r="DB338" s="19"/>
      <c r="DC338" s="19"/>
      <c r="DD338" s="19"/>
      <c r="DE338" s="19"/>
      <c r="DF338" s="19"/>
      <c r="DG338" s="19"/>
      <c r="DH338" s="19"/>
      <c r="DI338" s="19"/>
      <c r="DJ338" s="19"/>
      <c r="DK338" s="19"/>
      <c r="DL338" s="19"/>
      <c r="DM338" s="19"/>
      <c r="DN338" s="19"/>
      <c r="DO338" s="19"/>
      <c r="DP338" s="19"/>
      <c r="DQ338" s="19"/>
      <c r="DR338" s="19"/>
      <c r="DS338" s="19"/>
      <c r="DT338" s="19"/>
      <c r="DU338" s="19"/>
      <c r="DV338" s="19"/>
      <c r="DW338" s="19"/>
      <c r="DX338" s="19"/>
      <c r="DY338" s="19"/>
      <c r="DZ338" s="19"/>
      <c r="EA338" s="19"/>
      <c r="EB338" s="19"/>
      <c r="EC338" s="19"/>
      <c r="ED338" s="19"/>
      <c r="EE338" s="19"/>
      <c r="EF338" s="19"/>
      <c r="EG338" s="19"/>
      <c r="EH338" s="19"/>
      <c r="EI338" s="19"/>
      <c r="EJ338" s="19"/>
      <c r="EK338" s="19"/>
      <c r="EL338" s="19"/>
      <c r="EM338" s="19"/>
      <c r="EN338" s="19"/>
      <c r="EO338" s="19"/>
      <c r="EP338" s="19"/>
      <c r="EQ338" s="19"/>
      <c r="ER338" s="19"/>
      <c r="ES338" s="19"/>
      <c r="ET338" s="19"/>
      <c r="EU338" s="19"/>
      <c r="EV338" s="19"/>
      <c r="EW338" s="19"/>
      <c r="EX338" s="19"/>
      <c r="EY338" s="19"/>
      <c r="EZ338" s="19"/>
      <c r="FA338" s="19"/>
      <c r="FB338" s="19"/>
      <c r="FC338" s="19"/>
      <c r="FD338" s="19"/>
      <c r="FE338" s="19"/>
      <c r="FF338" s="19"/>
      <c r="FG338" s="19"/>
      <c r="FH338" s="19"/>
      <c r="FI338" s="19"/>
      <c r="FJ338" s="19"/>
      <c r="FK338" s="19"/>
      <c r="FL338" s="19"/>
      <c r="FM338" s="19"/>
      <c r="FN338" s="19"/>
      <c r="FO338" s="19"/>
      <c r="FP338" s="19"/>
      <c r="FQ338" s="19"/>
      <c r="FR338" s="19"/>
      <c r="FS338" s="19"/>
      <c r="FT338" s="19"/>
      <c r="FU338" s="19"/>
      <c r="FV338" s="19"/>
      <c r="FW338" s="19"/>
      <c r="FX338" s="19"/>
      <c r="FY338" s="19"/>
      <c r="FZ338" s="19"/>
      <c r="GA338" s="19"/>
      <c r="GB338" s="19"/>
      <c r="GC338" s="19"/>
      <c r="GD338" s="19"/>
      <c r="GE338" s="19"/>
      <c r="GF338" s="19"/>
      <c r="GG338" s="19"/>
      <c r="GH338" s="19"/>
      <c r="GI338" s="19"/>
      <c r="GJ338" s="19"/>
      <c r="GK338" s="19"/>
      <c r="GL338" s="19"/>
      <c r="GM338" s="19"/>
      <c r="GN338" s="19"/>
      <c r="GO338" s="19"/>
      <c r="GP338" s="19"/>
      <c r="GQ338" s="19"/>
      <c r="GR338" s="19"/>
      <c r="GS338" s="19"/>
      <c r="GT338" s="19"/>
      <c r="GU338" s="19"/>
      <c r="GV338" s="19"/>
      <c r="GW338" s="19"/>
      <c r="GX338" s="19"/>
      <c r="GY338" s="19"/>
      <c r="GZ338" s="19"/>
      <c r="HA338" s="19"/>
      <c r="HB338" s="19"/>
      <c r="HC338" s="19"/>
      <c r="HD338" s="19"/>
      <c r="HE338" s="19"/>
      <c r="HF338" s="19"/>
      <c r="HG338" s="19"/>
      <c r="HH338" s="19"/>
      <c r="HI338" s="19"/>
      <c r="HJ338" s="19"/>
      <c r="HK338" s="19"/>
      <c r="HL338" s="19"/>
      <c r="HM338" s="19"/>
      <c r="HN338" s="19"/>
      <c r="HO338" s="19"/>
      <c r="HP338" s="19"/>
      <c r="HQ338" s="19"/>
      <c r="HR338" s="19"/>
      <c r="HS338" s="19"/>
      <c r="HT338" s="19"/>
      <c r="HU338" s="19"/>
      <c r="HV338" s="19"/>
      <c r="HW338" s="19"/>
      <c r="HX338" s="19"/>
    </row>
    <row r="339" spans="1:232" s="20" customFormat="1" ht="19.95" customHeight="1">
      <c r="A339" s="16">
        <v>257</v>
      </c>
      <c r="B339" s="17" t="s">
        <v>211</v>
      </c>
      <c r="C339" s="18" t="s">
        <v>592</v>
      </c>
      <c r="D339" s="40"/>
      <c r="E339" s="15">
        <v>958</v>
      </c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  <c r="AB339" s="19"/>
      <c r="AC339" s="19"/>
      <c r="AD339" s="19"/>
      <c r="AE339" s="19"/>
      <c r="AF339" s="19"/>
      <c r="AG339" s="19"/>
      <c r="AH339" s="19"/>
      <c r="AI339" s="19"/>
      <c r="AJ339" s="19"/>
      <c r="AK339" s="19"/>
      <c r="AL339" s="19"/>
      <c r="AM339" s="19"/>
      <c r="AN339" s="19"/>
      <c r="AO339" s="19"/>
      <c r="AP339" s="19"/>
      <c r="AQ339" s="19"/>
      <c r="AR339" s="19"/>
      <c r="AS339" s="19"/>
      <c r="AT339" s="19"/>
      <c r="AU339" s="19"/>
      <c r="AV339" s="19"/>
      <c r="AW339" s="19"/>
      <c r="AX339" s="19"/>
      <c r="AY339" s="19"/>
      <c r="AZ339" s="19"/>
      <c r="BA339" s="19"/>
      <c r="BB339" s="19"/>
      <c r="BC339" s="19"/>
      <c r="BD339" s="19"/>
      <c r="BE339" s="19"/>
      <c r="BF339" s="19"/>
      <c r="BG339" s="19"/>
      <c r="BH339" s="19"/>
      <c r="BI339" s="19"/>
      <c r="BJ339" s="19"/>
      <c r="BK339" s="19"/>
      <c r="BL339" s="19"/>
      <c r="BM339" s="19"/>
      <c r="BN339" s="19"/>
      <c r="BO339" s="19"/>
      <c r="BP339" s="19"/>
      <c r="BQ339" s="19"/>
      <c r="BR339" s="19"/>
      <c r="BS339" s="19"/>
      <c r="BT339" s="19"/>
      <c r="BU339" s="19"/>
      <c r="BV339" s="19"/>
      <c r="BW339" s="19"/>
      <c r="BX339" s="19"/>
      <c r="BY339" s="19"/>
      <c r="BZ339" s="19"/>
      <c r="CA339" s="19"/>
      <c r="CB339" s="19"/>
      <c r="CC339" s="19"/>
      <c r="CD339" s="19"/>
      <c r="CE339" s="19"/>
      <c r="CF339" s="19"/>
      <c r="CG339" s="19"/>
      <c r="CH339" s="19"/>
      <c r="CI339" s="19"/>
      <c r="CJ339" s="19"/>
      <c r="CK339" s="19"/>
      <c r="CL339" s="19"/>
      <c r="CM339" s="19"/>
      <c r="CN339" s="19"/>
      <c r="CO339" s="19"/>
      <c r="CP339" s="19"/>
      <c r="CQ339" s="19"/>
      <c r="CR339" s="19"/>
      <c r="CS339" s="19"/>
      <c r="CT339" s="19"/>
      <c r="CU339" s="19"/>
      <c r="CV339" s="19"/>
      <c r="CW339" s="19"/>
      <c r="CX339" s="19"/>
      <c r="CY339" s="19"/>
      <c r="CZ339" s="19"/>
      <c r="DA339" s="19"/>
      <c r="DB339" s="19"/>
      <c r="DC339" s="19"/>
      <c r="DD339" s="19"/>
      <c r="DE339" s="19"/>
      <c r="DF339" s="19"/>
      <c r="DG339" s="19"/>
      <c r="DH339" s="19"/>
      <c r="DI339" s="19"/>
      <c r="DJ339" s="19"/>
      <c r="DK339" s="19"/>
      <c r="DL339" s="19"/>
      <c r="DM339" s="19"/>
      <c r="DN339" s="19"/>
      <c r="DO339" s="19"/>
      <c r="DP339" s="19"/>
      <c r="DQ339" s="19"/>
      <c r="DR339" s="19"/>
      <c r="DS339" s="19"/>
      <c r="DT339" s="19"/>
      <c r="DU339" s="19"/>
      <c r="DV339" s="19"/>
      <c r="DW339" s="19"/>
      <c r="DX339" s="19"/>
      <c r="DY339" s="19"/>
      <c r="DZ339" s="19"/>
      <c r="EA339" s="19"/>
      <c r="EB339" s="19"/>
      <c r="EC339" s="19"/>
      <c r="ED339" s="19"/>
      <c r="EE339" s="19"/>
      <c r="EF339" s="19"/>
      <c r="EG339" s="19"/>
      <c r="EH339" s="19"/>
      <c r="EI339" s="19"/>
      <c r="EJ339" s="19"/>
      <c r="EK339" s="19"/>
      <c r="EL339" s="19"/>
      <c r="EM339" s="19"/>
      <c r="EN339" s="19"/>
      <c r="EO339" s="19"/>
      <c r="EP339" s="19"/>
      <c r="EQ339" s="19"/>
      <c r="ER339" s="19"/>
      <c r="ES339" s="19"/>
      <c r="ET339" s="19"/>
      <c r="EU339" s="19"/>
      <c r="EV339" s="19"/>
      <c r="EW339" s="19"/>
      <c r="EX339" s="19"/>
      <c r="EY339" s="19"/>
      <c r="EZ339" s="19"/>
      <c r="FA339" s="19"/>
      <c r="FB339" s="19"/>
      <c r="FC339" s="19"/>
      <c r="FD339" s="19"/>
      <c r="FE339" s="19"/>
      <c r="FF339" s="19"/>
      <c r="FG339" s="19"/>
      <c r="FH339" s="19"/>
      <c r="FI339" s="19"/>
      <c r="FJ339" s="19"/>
      <c r="FK339" s="19"/>
      <c r="FL339" s="19"/>
      <c r="FM339" s="19"/>
      <c r="FN339" s="19"/>
      <c r="FO339" s="19"/>
      <c r="FP339" s="19"/>
      <c r="FQ339" s="19"/>
      <c r="FR339" s="19"/>
      <c r="FS339" s="19"/>
      <c r="FT339" s="19"/>
      <c r="FU339" s="19"/>
      <c r="FV339" s="19"/>
      <c r="FW339" s="19"/>
      <c r="FX339" s="19"/>
      <c r="FY339" s="19"/>
      <c r="FZ339" s="19"/>
      <c r="GA339" s="19"/>
      <c r="GB339" s="19"/>
      <c r="GC339" s="19"/>
      <c r="GD339" s="19"/>
      <c r="GE339" s="19"/>
      <c r="GF339" s="19"/>
      <c r="GG339" s="19"/>
      <c r="GH339" s="19"/>
      <c r="GI339" s="19"/>
      <c r="GJ339" s="19"/>
      <c r="GK339" s="19"/>
      <c r="GL339" s="19"/>
      <c r="GM339" s="19"/>
      <c r="GN339" s="19"/>
      <c r="GO339" s="19"/>
      <c r="GP339" s="19"/>
      <c r="GQ339" s="19"/>
      <c r="GR339" s="19"/>
      <c r="GS339" s="19"/>
      <c r="GT339" s="19"/>
      <c r="GU339" s="19"/>
      <c r="GV339" s="19"/>
      <c r="GW339" s="19"/>
      <c r="GX339" s="19"/>
      <c r="GY339" s="19"/>
      <c r="GZ339" s="19"/>
      <c r="HA339" s="19"/>
      <c r="HB339" s="19"/>
      <c r="HC339" s="19"/>
      <c r="HD339" s="19"/>
      <c r="HE339" s="19"/>
      <c r="HF339" s="19"/>
      <c r="HG339" s="19"/>
      <c r="HH339" s="19"/>
      <c r="HI339" s="19"/>
      <c r="HJ339" s="19"/>
      <c r="HK339" s="19"/>
      <c r="HL339" s="19"/>
      <c r="HM339" s="19"/>
      <c r="HN339" s="19"/>
      <c r="HO339" s="19"/>
      <c r="HP339" s="19"/>
      <c r="HQ339" s="19"/>
      <c r="HR339" s="19"/>
      <c r="HS339" s="19"/>
      <c r="HT339" s="19"/>
      <c r="HU339" s="19"/>
      <c r="HV339" s="19"/>
      <c r="HW339" s="19"/>
      <c r="HX339" s="19"/>
    </row>
    <row r="340" spans="1:232" s="9" customFormat="1" ht="19.95" customHeight="1">
      <c r="A340" s="48" t="s">
        <v>762</v>
      </c>
      <c r="B340" s="48"/>
      <c r="C340" s="48"/>
      <c r="D340" s="12"/>
      <c r="E340" s="8">
        <f>SUM(E341)</f>
        <v>8000</v>
      </c>
    </row>
    <row r="341" spans="1:232" s="20" customFormat="1" ht="19.95" customHeight="1">
      <c r="A341" s="16">
        <v>258</v>
      </c>
      <c r="B341" s="17" t="s">
        <v>586</v>
      </c>
      <c r="C341" s="18" t="s">
        <v>202</v>
      </c>
      <c r="D341" s="25">
        <v>2146999</v>
      </c>
      <c r="E341" s="15">
        <v>8000</v>
      </c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19"/>
      <c r="AC341" s="19"/>
      <c r="AD341" s="19"/>
      <c r="AE341" s="19"/>
      <c r="AF341" s="19"/>
      <c r="AG341" s="19"/>
      <c r="AH341" s="19"/>
      <c r="AI341" s="19"/>
      <c r="AJ341" s="19"/>
      <c r="AK341" s="19"/>
      <c r="AL341" s="19"/>
      <c r="AM341" s="19"/>
      <c r="AN341" s="19"/>
      <c r="AO341" s="19"/>
      <c r="AP341" s="19"/>
      <c r="AQ341" s="19"/>
      <c r="AR341" s="19"/>
      <c r="AS341" s="19"/>
      <c r="AT341" s="19"/>
      <c r="AU341" s="19"/>
      <c r="AV341" s="19"/>
      <c r="AW341" s="19"/>
      <c r="AX341" s="19"/>
      <c r="AY341" s="19"/>
      <c r="AZ341" s="19"/>
      <c r="BA341" s="19"/>
      <c r="BB341" s="19"/>
      <c r="BC341" s="19"/>
      <c r="BD341" s="19"/>
      <c r="BE341" s="19"/>
      <c r="BF341" s="19"/>
      <c r="BG341" s="19"/>
      <c r="BH341" s="19"/>
      <c r="BI341" s="19"/>
      <c r="BJ341" s="19"/>
      <c r="BK341" s="19"/>
      <c r="BL341" s="19"/>
      <c r="BM341" s="19"/>
      <c r="BN341" s="19"/>
      <c r="BO341" s="19"/>
      <c r="BP341" s="19"/>
      <c r="BQ341" s="19"/>
      <c r="BR341" s="19"/>
      <c r="BS341" s="19"/>
      <c r="BT341" s="19"/>
      <c r="BU341" s="19"/>
      <c r="BV341" s="19"/>
      <c r="BW341" s="19"/>
      <c r="BX341" s="19"/>
      <c r="BY341" s="19"/>
      <c r="BZ341" s="19"/>
      <c r="CA341" s="19"/>
      <c r="CB341" s="19"/>
      <c r="CC341" s="19"/>
      <c r="CD341" s="19"/>
      <c r="CE341" s="19"/>
      <c r="CF341" s="19"/>
      <c r="CG341" s="19"/>
      <c r="CH341" s="19"/>
      <c r="CI341" s="19"/>
      <c r="CJ341" s="19"/>
      <c r="CK341" s="19"/>
      <c r="CL341" s="19"/>
      <c r="CM341" s="19"/>
      <c r="CN341" s="19"/>
      <c r="CO341" s="19"/>
      <c r="CP341" s="19"/>
      <c r="CQ341" s="19"/>
      <c r="CR341" s="19"/>
      <c r="CS341" s="19"/>
      <c r="CT341" s="19"/>
      <c r="CU341" s="19"/>
      <c r="CV341" s="19"/>
      <c r="CW341" s="19"/>
      <c r="CX341" s="19"/>
      <c r="CY341" s="19"/>
      <c r="CZ341" s="19"/>
      <c r="DA341" s="19"/>
      <c r="DB341" s="19"/>
      <c r="DC341" s="19"/>
      <c r="DD341" s="19"/>
      <c r="DE341" s="19"/>
      <c r="DF341" s="19"/>
      <c r="DG341" s="19"/>
      <c r="DH341" s="19"/>
      <c r="DI341" s="19"/>
      <c r="DJ341" s="19"/>
      <c r="DK341" s="19"/>
      <c r="DL341" s="19"/>
      <c r="DM341" s="19"/>
      <c r="DN341" s="19"/>
      <c r="DO341" s="19"/>
      <c r="DP341" s="19"/>
      <c r="DQ341" s="19"/>
      <c r="DR341" s="19"/>
      <c r="DS341" s="19"/>
      <c r="DT341" s="19"/>
      <c r="DU341" s="19"/>
      <c r="DV341" s="19"/>
      <c r="DW341" s="19"/>
      <c r="DX341" s="19"/>
      <c r="DY341" s="19"/>
      <c r="DZ341" s="19"/>
      <c r="EA341" s="19"/>
      <c r="EB341" s="19"/>
      <c r="EC341" s="19"/>
      <c r="ED341" s="19"/>
      <c r="EE341" s="19"/>
      <c r="EF341" s="19"/>
      <c r="EG341" s="19"/>
      <c r="EH341" s="19"/>
      <c r="EI341" s="19"/>
      <c r="EJ341" s="19"/>
      <c r="EK341" s="19"/>
      <c r="EL341" s="19"/>
      <c r="EM341" s="19"/>
      <c r="EN341" s="19"/>
      <c r="EO341" s="19"/>
      <c r="EP341" s="19"/>
      <c r="EQ341" s="19"/>
      <c r="ER341" s="19"/>
      <c r="ES341" s="19"/>
      <c r="ET341" s="19"/>
      <c r="EU341" s="19"/>
      <c r="EV341" s="19"/>
      <c r="EW341" s="19"/>
      <c r="EX341" s="19"/>
      <c r="EY341" s="19"/>
      <c r="EZ341" s="19"/>
      <c r="FA341" s="19"/>
      <c r="FB341" s="19"/>
      <c r="FC341" s="19"/>
      <c r="FD341" s="19"/>
      <c r="FE341" s="19"/>
      <c r="FF341" s="19"/>
      <c r="FG341" s="19"/>
      <c r="FH341" s="19"/>
      <c r="FI341" s="19"/>
      <c r="FJ341" s="19"/>
      <c r="FK341" s="19"/>
      <c r="FL341" s="19"/>
      <c r="FM341" s="19"/>
      <c r="FN341" s="19"/>
      <c r="FO341" s="19"/>
      <c r="FP341" s="19"/>
      <c r="FQ341" s="19"/>
      <c r="FR341" s="19"/>
      <c r="FS341" s="19"/>
      <c r="FT341" s="19"/>
      <c r="FU341" s="19"/>
      <c r="FV341" s="19"/>
      <c r="FW341" s="19"/>
      <c r="FX341" s="19"/>
      <c r="FY341" s="19"/>
      <c r="FZ341" s="19"/>
      <c r="GA341" s="19"/>
      <c r="GB341" s="19"/>
      <c r="GC341" s="19"/>
      <c r="GD341" s="19"/>
      <c r="GE341" s="19"/>
      <c r="GF341" s="19"/>
      <c r="GG341" s="19"/>
      <c r="GH341" s="19"/>
      <c r="GI341" s="19"/>
      <c r="GJ341" s="19"/>
      <c r="GK341" s="19"/>
      <c r="GL341" s="19"/>
      <c r="GM341" s="19"/>
      <c r="GN341" s="19"/>
      <c r="GO341" s="19"/>
      <c r="GP341" s="19"/>
      <c r="GQ341" s="19"/>
      <c r="GR341" s="19"/>
      <c r="GS341" s="19"/>
      <c r="GT341" s="19"/>
      <c r="GU341" s="19"/>
      <c r="GV341" s="19"/>
      <c r="GW341" s="19"/>
      <c r="GX341" s="19"/>
      <c r="GY341" s="19"/>
      <c r="GZ341" s="19"/>
      <c r="HA341" s="19"/>
      <c r="HB341" s="19"/>
      <c r="HC341" s="19"/>
      <c r="HD341" s="19"/>
      <c r="HE341" s="19"/>
      <c r="HF341" s="19"/>
      <c r="HG341" s="19"/>
      <c r="HH341" s="19"/>
      <c r="HI341" s="19"/>
      <c r="HJ341" s="19"/>
      <c r="HK341" s="19"/>
      <c r="HL341" s="19"/>
      <c r="HM341" s="19"/>
      <c r="HN341" s="19"/>
      <c r="HO341" s="19"/>
      <c r="HP341" s="19"/>
      <c r="HQ341" s="19"/>
      <c r="HR341" s="19"/>
      <c r="HS341" s="19"/>
      <c r="HT341" s="19"/>
      <c r="HU341" s="19"/>
      <c r="HV341" s="19"/>
      <c r="HW341" s="19"/>
      <c r="HX341" s="19"/>
    </row>
    <row r="342" spans="1:232" s="11" customFormat="1" ht="19.95" customHeight="1">
      <c r="A342" s="41" t="s">
        <v>593</v>
      </c>
      <c r="B342" s="41"/>
      <c r="C342" s="41"/>
      <c r="D342" s="12"/>
      <c r="E342" s="10">
        <f>E343+E346+E350+E357</f>
        <v>106079</v>
      </c>
    </row>
    <row r="343" spans="1:232" s="11" customFormat="1" ht="19.95" customHeight="1">
      <c r="A343" s="42" t="s">
        <v>14</v>
      </c>
      <c r="B343" s="43"/>
      <c r="C343" s="44"/>
      <c r="D343" s="12"/>
      <c r="E343" s="10">
        <f>SUM(E344:E345)</f>
        <v>65000</v>
      </c>
    </row>
    <row r="344" spans="1:232" s="11" customFormat="1" ht="26.7" customHeight="1">
      <c r="A344" s="16">
        <v>259</v>
      </c>
      <c r="B344" s="17" t="s">
        <v>215</v>
      </c>
      <c r="C344" s="18" t="s">
        <v>216</v>
      </c>
      <c r="D344" s="45">
        <v>2146901</v>
      </c>
      <c r="E344" s="15">
        <v>35000</v>
      </c>
    </row>
    <row r="345" spans="1:232" s="11" customFormat="1" ht="19.95" customHeight="1">
      <c r="A345" s="16">
        <v>260</v>
      </c>
      <c r="B345" s="17" t="s">
        <v>217</v>
      </c>
      <c r="C345" s="18" t="s">
        <v>218</v>
      </c>
      <c r="D345" s="47"/>
      <c r="E345" s="15">
        <v>30000</v>
      </c>
    </row>
    <row r="346" spans="1:232" s="9" customFormat="1" ht="19.95" customHeight="1">
      <c r="A346" s="48" t="s">
        <v>759</v>
      </c>
      <c r="B346" s="48"/>
      <c r="C346" s="48"/>
      <c r="D346" s="12"/>
      <c r="E346" s="8">
        <f>SUM(E347:E349)</f>
        <v>30621</v>
      </c>
    </row>
    <row r="347" spans="1:232" s="20" customFormat="1" ht="19.95" customHeight="1">
      <c r="A347" s="16">
        <v>261</v>
      </c>
      <c r="B347" s="17" t="s">
        <v>594</v>
      </c>
      <c r="C347" s="18" t="s">
        <v>212</v>
      </c>
      <c r="D347" s="38">
        <v>2146901</v>
      </c>
      <c r="E347" s="15">
        <v>13684</v>
      </c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  <c r="AB347" s="19"/>
      <c r="AC347" s="19"/>
      <c r="AD347" s="19"/>
      <c r="AE347" s="19"/>
      <c r="AF347" s="19"/>
      <c r="AG347" s="19"/>
      <c r="AH347" s="19"/>
      <c r="AI347" s="19"/>
      <c r="AJ347" s="19"/>
      <c r="AK347" s="19"/>
      <c r="AL347" s="19"/>
      <c r="AM347" s="19"/>
      <c r="AN347" s="19"/>
      <c r="AO347" s="19"/>
      <c r="AP347" s="19"/>
      <c r="AQ347" s="19"/>
      <c r="AR347" s="19"/>
      <c r="AS347" s="19"/>
      <c r="AT347" s="19"/>
      <c r="AU347" s="19"/>
      <c r="AV347" s="19"/>
      <c r="AW347" s="19"/>
      <c r="AX347" s="19"/>
      <c r="AY347" s="19"/>
      <c r="AZ347" s="19"/>
      <c r="BA347" s="19"/>
      <c r="BB347" s="19"/>
      <c r="BC347" s="19"/>
      <c r="BD347" s="19"/>
      <c r="BE347" s="19"/>
      <c r="BF347" s="19"/>
      <c r="BG347" s="19"/>
      <c r="BH347" s="19"/>
      <c r="BI347" s="19"/>
      <c r="BJ347" s="19"/>
      <c r="BK347" s="19"/>
      <c r="BL347" s="19"/>
      <c r="BM347" s="19"/>
      <c r="BN347" s="19"/>
      <c r="BO347" s="19"/>
      <c r="BP347" s="19"/>
      <c r="BQ347" s="19"/>
      <c r="BR347" s="19"/>
      <c r="BS347" s="19"/>
      <c r="BT347" s="19"/>
      <c r="BU347" s="19"/>
      <c r="BV347" s="19"/>
      <c r="BW347" s="19"/>
      <c r="BX347" s="19"/>
      <c r="BY347" s="19"/>
      <c r="BZ347" s="19"/>
      <c r="CA347" s="19"/>
      <c r="CB347" s="19"/>
      <c r="CC347" s="19"/>
      <c r="CD347" s="19"/>
      <c r="CE347" s="19"/>
      <c r="CF347" s="19"/>
      <c r="CG347" s="19"/>
      <c r="CH347" s="19"/>
      <c r="CI347" s="19"/>
      <c r="CJ347" s="19"/>
      <c r="CK347" s="19"/>
      <c r="CL347" s="19"/>
      <c r="CM347" s="19"/>
      <c r="CN347" s="19"/>
      <c r="CO347" s="19"/>
      <c r="CP347" s="19"/>
      <c r="CQ347" s="19"/>
      <c r="CR347" s="19"/>
      <c r="CS347" s="19"/>
      <c r="CT347" s="19"/>
      <c r="CU347" s="19"/>
      <c r="CV347" s="19"/>
      <c r="CW347" s="19"/>
      <c r="CX347" s="19"/>
      <c r="CY347" s="19"/>
      <c r="CZ347" s="19"/>
      <c r="DA347" s="19"/>
      <c r="DB347" s="19"/>
      <c r="DC347" s="19"/>
      <c r="DD347" s="19"/>
      <c r="DE347" s="19"/>
      <c r="DF347" s="19"/>
      <c r="DG347" s="19"/>
      <c r="DH347" s="19"/>
      <c r="DI347" s="19"/>
      <c r="DJ347" s="19"/>
      <c r="DK347" s="19"/>
      <c r="DL347" s="19"/>
      <c r="DM347" s="19"/>
      <c r="DN347" s="19"/>
      <c r="DO347" s="19"/>
      <c r="DP347" s="19"/>
      <c r="DQ347" s="19"/>
      <c r="DR347" s="19"/>
      <c r="DS347" s="19"/>
      <c r="DT347" s="19"/>
      <c r="DU347" s="19"/>
      <c r="DV347" s="19"/>
      <c r="DW347" s="19"/>
      <c r="DX347" s="19"/>
      <c r="DY347" s="19"/>
      <c r="DZ347" s="19"/>
      <c r="EA347" s="19"/>
      <c r="EB347" s="19"/>
      <c r="EC347" s="19"/>
      <c r="ED347" s="19"/>
      <c r="EE347" s="19"/>
      <c r="EF347" s="19"/>
      <c r="EG347" s="19"/>
      <c r="EH347" s="19"/>
      <c r="EI347" s="19"/>
      <c r="EJ347" s="19"/>
      <c r="EK347" s="19"/>
      <c r="EL347" s="19"/>
      <c r="EM347" s="19"/>
      <c r="EN347" s="19"/>
      <c r="EO347" s="19"/>
      <c r="EP347" s="19"/>
      <c r="EQ347" s="19"/>
      <c r="ER347" s="19"/>
      <c r="ES347" s="19"/>
      <c r="ET347" s="19"/>
      <c r="EU347" s="19"/>
      <c r="EV347" s="19"/>
      <c r="EW347" s="19"/>
      <c r="EX347" s="19"/>
      <c r="EY347" s="19"/>
      <c r="EZ347" s="19"/>
      <c r="FA347" s="19"/>
      <c r="FB347" s="19"/>
      <c r="FC347" s="19"/>
      <c r="FD347" s="19"/>
      <c r="FE347" s="19"/>
      <c r="FF347" s="19"/>
      <c r="FG347" s="19"/>
      <c r="FH347" s="19"/>
      <c r="FI347" s="19"/>
      <c r="FJ347" s="19"/>
      <c r="FK347" s="19"/>
      <c r="FL347" s="19"/>
      <c r="FM347" s="19"/>
      <c r="FN347" s="19"/>
      <c r="FO347" s="19"/>
      <c r="FP347" s="19"/>
      <c r="FQ347" s="19"/>
      <c r="FR347" s="19"/>
      <c r="FS347" s="19"/>
      <c r="FT347" s="19"/>
      <c r="FU347" s="19"/>
      <c r="FV347" s="19"/>
      <c r="FW347" s="19"/>
      <c r="FX347" s="19"/>
      <c r="FY347" s="19"/>
      <c r="FZ347" s="19"/>
      <c r="GA347" s="19"/>
      <c r="GB347" s="19"/>
      <c r="GC347" s="19"/>
      <c r="GD347" s="19"/>
      <c r="GE347" s="19"/>
      <c r="GF347" s="19"/>
      <c r="GG347" s="19"/>
      <c r="GH347" s="19"/>
      <c r="GI347" s="19"/>
      <c r="GJ347" s="19"/>
      <c r="GK347" s="19"/>
      <c r="GL347" s="19"/>
      <c r="GM347" s="19"/>
      <c r="GN347" s="19"/>
      <c r="GO347" s="19"/>
      <c r="GP347" s="19"/>
      <c r="GQ347" s="19"/>
      <c r="GR347" s="19"/>
      <c r="GS347" s="19"/>
      <c r="GT347" s="19"/>
      <c r="GU347" s="19"/>
      <c r="GV347" s="19"/>
      <c r="GW347" s="19"/>
      <c r="GX347" s="19"/>
      <c r="GY347" s="19"/>
      <c r="GZ347" s="19"/>
      <c r="HA347" s="19"/>
      <c r="HB347" s="19"/>
      <c r="HC347" s="19"/>
      <c r="HD347" s="19"/>
      <c r="HE347" s="19"/>
      <c r="HF347" s="19"/>
      <c r="HG347" s="19"/>
      <c r="HH347" s="19"/>
      <c r="HI347" s="19"/>
      <c r="HJ347" s="19"/>
      <c r="HK347" s="19"/>
      <c r="HL347" s="19"/>
      <c r="HM347" s="19"/>
      <c r="HN347" s="19"/>
      <c r="HO347" s="19"/>
      <c r="HP347" s="19"/>
      <c r="HQ347" s="19"/>
      <c r="HR347" s="19"/>
      <c r="HS347" s="19"/>
      <c r="HT347" s="19"/>
      <c r="HU347" s="19"/>
      <c r="HV347" s="19"/>
      <c r="HW347" s="19"/>
      <c r="HX347" s="19"/>
    </row>
    <row r="348" spans="1:232" s="20" customFormat="1" ht="19.95" customHeight="1">
      <c r="A348" s="16">
        <v>262</v>
      </c>
      <c r="B348" s="17" t="s">
        <v>594</v>
      </c>
      <c r="C348" s="18" t="s">
        <v>213</v>
      </c>
      <c r="D348" s="39"/>
      <c r="E348" s="15">
        <v>16500</v>
      </c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19"/>
      <c r="AC348" s="19"/>
      <c r="AD348" s="19"/>
      <c r="AE348" s="19"/>
      <c r="AF348" s="19"/>
      <c r="AG348" s="19"/>
      <c r="AH348" s="19"/>
      <c r="AI348" s="19"/>
      <c r="AJ348" s="19"/>
      <c r="AK348" s="19"/>
      <c r="AL348" s="19"/>
      <c r="AM348" s="19"/>
      <c r="AN348" s="19"/>
      <c r="AO348" s="19"/>
      <c r="AP348" s="19"/>
      <c r="AQ348" s="19"/>
      <c r="AR348" s="19"/>
      <c r="AS348" s="19"/>
      <c r="AT348" s="19"/>
      <c r="AU348" s="19"/>
      <c r="AV348" s="19"/>
      <c r="AW348" s="19"/>
      <c r="AX348" s="19"/>
      <c r="AY348" s="19"/>
      <c r="AZ348" s="19"/>
      <c r="BA348" s="19"/>
      <c r="BB348" s="19"/>
      <c r="BC348" s="19"/>
      <c r="BD348" s="19"/>
      <c r="BE348" s="19"/>
      <c r="BF348" s="19"/>
      <c r="BG348" s="19"/>
      <c r="BH348" s="19"/>
      <c r="BI348" s="19"/>
      <c r="BJ348" s="19"/>
      <c r="BK348" s="19"/>
      <c r="BL348" s="19"/>
      <c r="BM348" s="19"/>
      <c r="BN348" s="19"/>
      <c r="BO348" s="19"/>
      <c r="BP348" s="19"/>
      <c r="BQ348" s="19"/>
      <c r="BR348" s="19"/>
      <c r="BS348" s="19"/>
      <c r="BT348" s="19"/>
      <c r="BU348" s="19"/>
      <c r="BV348" s="19"/>
      <c r="BW348" s="19"/>
      <c r="BX348" s="19"/>
      <c r="BY348" s="19"/>
      <c r="BZ348" s="19"/>
      <c r="CA348" s="19"/>
      <c r="CB348" s="19"/>
      <c r="CC348" s="19"/>
      <c r="CD348" s="19"/>
      <c r="CE348" s="19"/>
      <c r="CF348" s="19"/>
      <c r="CG348" s="19"/>
      <c r="CH348" s="19"/>
      <c r="CI348" s="19"/>
      <c r="CJ348" s="19"/>
      <c r="CK348" s="19"/>
      <c r="CL348" s="19"/>
      <c r="CM348" s="19"/>
      <c r="CN348" s="19"/>
      <c r="CO348" s="19"/>
      <c r="CP348" s="19"/>
      <c r="CQ348" s="19"/>
      <c r="CR348" s="19"/>
      <c r="CS348" s="19"/>
      <c r="CT348" s="19"/>
      <c r="CU348" s="19"/>
      <c r="CV348" s="19"/>
      <c r="CW348" s="19"/>
      <c r="CX348" s="19"/>
      <c r="CY348" s="19"/>
      <c r="CZ348" s="19"/>
      <c r="DA348" s="19"/>
      <c r="DB348" s="19"/>
      <c r="DC348" s="19"/>
      <c r="DD348" s="19"/>
      <c r="DE348" s="19"/>
      <c r="DF348" s="19"/>
      <c r="DG348" s="19"/>
      <c r="DH348" s="19"/>
      <c r="DI348" s="19"/>
      <c r="DJ348" s="19"/>
      <c r="DK348" s="19"/>
      <c r="DL348" s="19"/>
      <c r="DM348" s="19"/>
      <c r="DN348" s="19"/>
      <c r="DO348" s="19"/>
      <c r="DP348" s="19"/>
      <c r="DQ348" s="19"/>
      <c r="DR348" s="19"/>
      <c r="DS348" s="19"/>
      <c r="DT348" s="19"/>
      <c r="DU348" s="19"/>
      <c r="DV348" s="19"/>
      <c r="DW348" s="19"/>
      <c r="DX348" s="19"/>
      <c r="DY348" s="19"/>
      <c r="DZ348" s="19"/>
      <c r="EA348" s="19"/>
      <c r="EB348" s="19"/>
      <c r="EC348" s="19"/>
      <c r="ED348" s="19"/>
      <c r="EE348" s="19"/>
      <c r="EF348" s="19"/>
      <c r="EG348" s="19"/>
      <c r="EH348" s="19"/>
      <c r="EI348" s="19"/>
      <c r="EJ348" s="19"/>
      <c r="EK348" s="19"/>
      <c r="EL348" s="19"/>
      <c r="EM348" s="19"/>
      <c r="EN348" s="19"/>
      <c r="EO348" s="19"/>
      <c r="EP348" s="19"/>
      <c r="EQ348" s="19"/>
      <c r="ER348" s="19"/>
      <c r="ES348" s="19"/>
      <c r="ET348" s="19"/>
      <c r="EU348" s="19"/>
      <c r="EV348" s="19"/>
      <c r="EW348" s="19"/>
      <c r="EX348" s="19"/>
      <c r="EY348" s="19"/>
      <c r="EZ348" s="19"/>
      <c r="FA348" s="19"/>
      <c r="FB348" s="19"/>
      <c r="FC348" s="19"/>
      <c r="FD348" s="19"/>
      <c r="FE348" s="19"/>
      <c r="FF348" s="19"/>
      <c r="FG348" s="19"/>
      <c r="FH348" s="19"/>
      <c r="FI348" s="19"/>
      <c r="FJ348" s="19"/>
      <c r="FK348" s="19"/>
      <c r="FL348" s="19"/>
      <c r="FM348" s="19"/>
      <c r="FN348" s="19"/>
      <c r="FO348" s="19"/>
      <c r="FP348" s="19"/>
      <c r="FQ348" s="19"/>
      <c r="FR348" s="19"/>
      <c r="FS348" s="19"/>
      <c r="FT348" s="19"/>
      <c r="FU348" s="19"/>
      <c r="FV348" s="19"/>
      <c r="FW348" s="19"/>
      <c r="FX348" s="19"/>
      <c r="FY348" s="19"/>
      <c r="FZ348" s="19"/>
      <c r="GA348" s="19"/>
      <c r="GB348" s="19"/>
      <c r="GC348" s="19"/>
      <c r="GD348" s="19"/>
      <c r="GE348" s="19"/>
      <c r="GF348" s="19"/>
      <c r="GG348" s="19"/>
      <c r="GH348" s="19"/>
      <c r="GI348" s="19"/>
      <c r="GJ348" s="19"/>
      <c r="GK348" s="19"/>
      <c r="GL348" s="19"/>
      <c r="GM348" s="19"/>
      <c r="GN348" s="19"/>
      <c r="GO348" s="19"/>
      <c r="GP348" s="19"/>
      <c r="GQ348" s="19"/>
      <c r="GR348" s="19"/>
      <c r="GS348" s="19"/>
      <c r="GT348" s="19"/>
      <c r="GU348" s="19"/>
      <c r="GV348" s="19"/>
      <c r="GW348" s="19"/>
      <c r="GX348" s="19"/>
      <c r="GY348" s="19"/>
      <c r="GZ348" s="19"/>
      <c r="HA348" s="19"/>
      <c r="HB348" s="19"/>
      <c r="HC348" s="19"/>
      <c r="HD348" s="19"/>
      <c r="HE348" s="19"/>
      <c r="HF348" s="19"/>
      <c r="HG348" s="19"/>
      <c r="HH348" s="19"/>
      <c r="HI348" s="19"/>
      <c r="HJ348" s="19"/>
      <c r="HK348" s="19"/>
      <c r="HL348" s="19"/>
      <c r="HM348" s="19"/>
      <c r="HN348" s="19"/>
      <c r="HO348" s="19"/>
      <c r="HP348" s="19"/>
      <c r="HQ348" s="19"/>
      <c r="HR348" s="19"/>
      <c r="HS348" s="19"/>
      <c r="HT348" s="19"/>
      <c r="HU348" s="19"/>
      <c r="HV348" s="19"/>
      <c r="HW348" s="19"/>
      <c r="HX348" s="19"/>
    </row>
    <row r="349" spans="1:232" s="20" customFormat="1" ht="19.95" customHeight="1">
      <c r="A349" s="16">
        <v>263</v>
      </c>
      <c r="B349" s="17" t="s">
        <v>595</v>
      </c>
      <c r="C349" s="18" t="s">
        <v>214</v>
      </c>
      <c r="D349" s="40"/>
      <c r="E349" s="15">
        <v>437</v>
      </c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19"/>
      <c r="AC349" s="19"/>
      <c r="AD349" s="19"/>
      <c r="AE349" s="19"/>
      <c r="AF349" s="19"/>
      <c r="AG349" s="19"/>
      <c r="AH349" s="19"/>
      <c r="AI349" s="19"/>
      <c r="AJ349" s="19"/>
      <c r="AK349" s="19"/>
      <c r="AL349" s="19"/>
      <c r="AM349" s="19"/>
      <c r="AN349" s="19"/>
      <c r="AO349" s="19"/>
      <c r="AP349" s="19"/>
      <c r="AQ349" s="19"/>
      <c r="AR349" s="19"/>
      <c r="AS349" s="19"/>
      <c r="AT349" s="19"/>
      <c r="AU349" s="19"/>
      <c r="AV349" s="19"/>
      <c r="AW349" s="19"/>
      <c r="AX349" s="19"/>
      <c r="AY349" s="19"/>
      <c r="AZ349" s="19"/>
      <c r="BA349" s="19"/>
      <c r="BB349" s="19"/>
      <c r="BC349" s="19"/>
      <c r="BD349" s="19"/>
      <c r="BE349" s="19"/>
      <c r="BF349" s="19"/>
      <c r="BG349" s="19"/>
      <c r="BH349" s="19"/>
      <c r="BI349" s="19"/>
      <c r="BJ349" s="19"/>
      <c r="BK349" s="19"/>
      <c r="BL349" s="19"/>
      <c r="BM349" s="19"/>
      <c r="BN349" s="19"/>
      <c r="BO349" s="19"/>
      <c r="BP349" s="19"/>
      <c r="BQ349" s="19"/>
      <c r="BR349" s="19"/>
      <c r="BS349" s="19"/>
      <c r="BT349" s="19"/>
      <c r="BU349" s="19"/>
      <c r="BV349" s="19"/>
      <c r="BW349" s="19"/>
      <c r="BX349" s="19"/>
      <c r="BY349" s="19"/>
      <c r="BZ349" s="19"/>
      <c r="CA349" s="19"/>
      <c r="CB349" s="19"/>
      <c r="CC349" s="19"/>
      <c r="CD349" s="19"/>
      <c r="CE349" s="19"/>
      <c r="CF349" s="19"/>
      <c r="CG349" s="19"/>
      <c r="CH349" s="19"/>
      <c r="CI349" s="19"/>
      <c r="CJ349" s="19"/>
      <c r="CK349" s="19"/>
      <c r="CL349" s="19"/>
      <c r="CM349" s="19"/>
      <c r="CN349" s="19"/>
      <c r="CO349" s="19"/>
      <c r="CP349" s="19"/>
      <c r="CQ349" s="19"/>
      <c r="CR349" s="19"/>
      <c r="CS349" s="19"/>
      <c r="CT349" s="19"/>
      <c r="CU349" s="19"/>
      <c r="CV349" s="19"/>
      <c r="CW349" s="19"/>
      <c r="CX349" s="19"/>
      <c r="CY349" s="19"/>
      <c r="CZ349" s="19"/>
      <c r="DA349" s="19"/>
      <c r="DB349" s="19"/>
      <c r="DC349" s="19"/>
      <c r="DD349" s="19"/>
      <c r="DE349" s="19"/>
      <c r="DF349" s="19"/>
      <c r="DG349" s="19"/>
      <c r="DH349" s="19"/>
      <c r="DI349" s="19"/>
      <c r="DJ349" s="19"/>
      <c r="DK349" s="19"/>
      <c r="DL349" s="19"/>
      <c r="DM349" s="19"/>
      <c r="DN349" s="19"/>
      <c r="DO349" s="19"/>
      <c r="DP349" s="19"/>
      <c r="DQ349" s="19"/>
      <c r="DR349" s="19"/>
      <c r="DS349" s="19"/>
      <c r="DT349" s="19"/>
      <c r="DU349" s="19"/>
      <c r="DV349" s="19"/>
      <c r="DW349" s="19"/>
      <c r="DX349" s="19"/>
      <c r="DY349" s="19"/>
      <c r="DZ349" s="19"/>
      <c r="EA349" s="19"/>
      <c r="EB349" s="19"/>
      <c r="EC349" s="19"/>
      <c r="ED349" s="19"/>
      <c r="EE349" s="19"/>
      <c r="EF349" s="19"/>
      <c r="EG349" s="19"/>
      <c r="EH349" s="19"/>
      <c r="EI349" s="19"/>
      <c r="EJ349" s="19"/>
      <c r="EK349" s="19"/>
      <c r="EL349" s="19"/>
      <c r="EM349" s="19"/>
      <c r="EN349" s="19"/>
      <c r="EO349" s="19"/>
      <c r="EP349" s="19"/>
      <c r="EQ349" s="19"/>
      <c r="ER349" s="19"/>
      <c r="ES349" s="19"/>
      <c r="ET349" s="19"/>
      <c r="EU349" s="19"/>
      <c r="EV349" s="19"/>
      <c r="EW349" s="19"/>
      <c r="EX349" s="19"/>
      <c r="EY349" s="19"/>
      <c r="EZ349" s="19"/>
      <c r="FA349" s="19"/>
      <c r="FB349" s="19"/>
      <c r="FC349" s="19"/>
      <c r="FD349" s="19"/>
      <c r="FE349" s="19"/>
      <c r="FF349" s="19"/>
      <c r="FG349" s="19"/>
      <c r="FH349" s="19"/>
      <c r="FI349" s="19"/>
      <c r="FJ349" s="19"/>
      <c r="FK349" s="19"/>
      <c r="FL349" s="19"/>
      <c r="FM349" s="19"/>
      <c r="FN349" s="19"/>
      <c r="FO349" s="19"/>
      <c r="FP349" s="19"/>
      <c r="FQ349" s="19"/>
      <c r="FR349" s="19"/>
      <c r="FS349" s="19"/>
      <c r="FT349" s="19"/>
      <c r="FU349" s="19"/>
      <c r="FV349" s="19"/>
      <c r="FW349" s="19"/>
      <c r="FX349" s="19"/>
      <c r="FY349" s="19"/>
      <c r="FZ349" s="19"/>
      <c r="GA349" s="19"/>
      <c r="GB349" s="19"/>
      <c r="GC349" s="19"/>
      <c r="GD349" s="19"/>
      <c r="GE349" s="19"/>
      <c r="GF349" s="19"/>
      <c r="GG349" s="19"/>
      <c r="GH349" s="19"/>
      <c r="GI349" s="19"/>
      <c r="GJ349" s="19"/>
      <c r="GK349" s="19"/>
      <c r="GL349" s="19"/>
      <c r="GM349" s="19"/>
      <c r="GN349" s="19"/>
      <c r="GO349" s="19"/>
      <c r="GP349" s="19"/>
      <c r="GQ349" s="19"/>
      <c r="GR349" s="19"/>
      <c r="GS349" s="19"/>
      <c r="GT349" s="19"/>
      <c r="GU349" s="19"/>
      <c r="GV349" s="19"/>
      <c r="GW349" s="19"/>
      <c r="GX349" s="19"/>
      <c r="GY349" s="19"/>
      <c r="GZ349" s="19"/>
      <c r="HA349" s="19"/>
      <c r="HB349" s="19"/>
      <c r="HC349" s="19"/>
      <c r="HD349" s="19"/>
      <c r="HE349" s="19"/>
      <c r="HF349" s="19"/>
      <c r="HG349" s="19"/>
      <c r="HH349" s="19"/>
      <c r="HI349" s="19"/>
      <c r="HJ349" s="19"/>
      <c r="HK349" s="19"/>
      <c r="HL349" s="19"/>
      <c r="HM349" s="19"/>
      <c r="HN349" s="19"/>
      <c r="HO349" s="19"/>
      <c r="HP349" s="19"/>
      <c r="HQ349" s="19"/>
      <c r="HR349" s="19"/>
      <c r="HS349" s="19"/>
      <c r="HT349" s="19"/>
      <c r="HU349" s="19"/>
      <c r="HV349" s="19"/>
      <c r="HW349" s="19"/>
      <c r="HX349" s="19"/>
    </row>
    <row r="350" spans="1:232" s="9" customFormat="1" ht="19.95" customHeight="1">
      <c r="A350" s="48" t="s">
        <v>760</v>
      </c>
      <c r="B350" s="48"/>
      <c r="C350" s="48"/>
      <c r="D350" s="12"/>
      <c r="E350" s="8">
        <f>SUM(E351:E356)</f>
        <v>5339</v>
      </c>
    </row>
    <row r="351" spans="1:232" s="20" customFormat="1" ht="19.95" customHeight="1">
      <c r="A351" s="16">
        <v>264</v>
      </c>
      <c r="B351" s="17" t="s">
        <v>219</v>
      </c>
      <c r="C351" s="18" t="s">
        <v>596</v>
      </c>
      <c r="D351" s="38">
        <v>2146904</v>
      </c>
      <c r="E351" s="15">
        <v>799</v>
      </c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19"/>
      <c r="AC351" s="19"/>
      <c r="AD351" s="19"/>
      <c r="AE351" s="19"/>
      <c r="AF351" s="19"/>
      <c r="AG351" s="19"/>
      <c r="AH351" s="19"/>
      <c r="AI351" s="19"/>
      <c r="AJ351" s="19"/>
      <c r="AK351" s="19"/>
      <c r="AL351" s="19"/>
      <c r="AM351" s="19"/>
      <c r="AN351" s="19"/>
      <c r="AO351" s="19"/>
      <c r="AP351" s="19"/>
      <c r="AQ351" s="19"/>
      <c r="AR351" s="19"/>
      <c r="AS351" s="19"/>
      <c r="AT351" s="19"/>
      <c r="AU351" s="19"/>
      <c r="AV351" s="19"/>
      <c r="AW351" s="19"/>
      <c r="AX351" s="19"/>
      <c r="AY351" s="19"/>
      <c r="AZ351" s="19"/>
      <c r="BA351" s="19"/>
      <c r="BB351" s="19"/>
      <c r="BC351" s="19"/>
      <c r="BD351" s="19"/>
      <c r="BE351" s="19"/>
      <c r="BF351" s="19"/>
      <c r="BG351" s="19"/>
      <c r="BH351" s="19"/>
      <c r="BI351" s="19"/>
      <c r="BJ351" s="19"/>
      <c r="BK351" s="19"/>
      <c r="BL351" s="19"/>
      <c r="BM351" s="19"/>
      <c r="BN351" s="19"/>
      <c r="BO351" s="19"/>
      <c r="BP351" s="19"/>
      <c r="BQ351" s="19"/>
      <c r="BR351" s="19"/>
      <c r="BS351" s="19"/>
      <c r="BT351" s="19"/>
      <c r="BU351" s="19"/>
      <c r="BV351" s="19"/>
      <c r="BW351" s="19"/>
      <c r="BX351" s="19"/>
      <c r="BY351" s="19"/>
      <c r="BZ351" s="19"/>
      <c r="CA351" s="19"/>
      <c r="CB351" s="19"/>
      <c r="CC351" s="19"/>
      <c r="CD351" s="19"/>
      <c r="CE351" s="19"/>
      <c r="CF351" s="19"/>
      <c r="CG351" s="19"/>
      <c r="CH351" s="19"/>
      <c r="CI351" s="19"/>
      <c r="CJ351" s="19"/>
      <c r="CK351" s="19"/>
      <c r="CL351" s="19"/>
      <c r="CM351" s="19"/>
      <c r="CN351" s="19"/>
      <c r="CO351" s="19"/>
      <c r="CP351" s="19"/>
      <c r="CQ351" s="19"/>
      <c r="CR351" s="19"/>
      <c r="CS351" s="19"/>
      <c r="CT351" s="19"/>
      <c r="CU351" s="19"/>
      <c r="CV351" s="19"/>
      <c r="CW351" s="19"/>
      <c r="CX351" s="19"/>
      <c r="CY351" s="19"/>
      <c r="CZ351" s="19"/>
      <c r="DA351" s="19"/>
      <c r="DB351" s="19"/>
      <c r="DC351" s="19"/>
      <c r="DD351" s="19"/>
      <c r="DE351" s="19"/>
      <c r="DF351" s="19"/>
      <c r="DG351" s="19"/>
      <c r="DH351" s="19"/>
      <c r="DI351" s="19"/>
      <c r="DJ351" s="19"/>
      <c r="DK351" s="19"/>
      <c r="DL351" s="19"/>
      <c r="DM351" s="19"/>
      <c r="DN351" s="19"/>
      <c r="DO351" s="19"/>
      <c r="DP351" s="19"/>
      <c r="DQ351" s="19"/>
      <c r="DR351" s="19"/>
      <c r="DS351" s="19"/>
      <c r="DT351" s="19"/>
      <c r="DU351" s="19"/>
      <c r="DV351" s="19"/>
      <c r="DW351" s="19"/>
      <c r="DX351" s="19"/>
      <c r="DY351" s="19"/>
      <c r="DZ351" s="19"/>
      <c r="EA351" s="19"/>
      <c r="EB351" s="19"/>
      <c r="EC351" s="19"/>
      <c r="ED351" s="19"/>
      <c r="EE351" s="19"/>
      <c r="EF351" s="19"/>
      <c r="EG351" s="19"/>
      <c r="EH351" s="19"/>
      <c r="EI351" s="19"/>
      <c r="EJ351" s="19"/>
      <c r="EK351" s="19"/>
      <c r="EL351" s="19"/>
      <c r="EM351" s="19"/>
      <c r="EN351" s="19"/>
      <c r="EO351" s="19"/>
      <c r="EP351" s="19"/>
      <c r="EQ351" s="19"/>
      <c r="ER351" s="19"/>
      <c r="ES351" s="19"/>
      <c r="ET351" s="19"/>
      <c r="EU351" s="19"/>
      <c r="EV351" s="19"/>
      <c r="EW351" s="19"/>
      <c r="EX351" s="19"/>
      <c r="EY351" s="19"/>
      <c r="EZ351" s="19"/>
      <c r="FA351" s="19"/>
      <c r="FB351" s="19"/>
      <c r="FC351" s="19"/>
      <c r="FD351" s="19"/>
      <c r="FE351" s="19"/>
      <c r="FF351" s="19"/>
      <c r="FG351" s="19"/>
      <c r="FH351" s="19"/>
      <c r="FI351" s="19"/>
      <c r="FJ351" s="19"/>
      <c r="FK351" s="19"/>
      <c r="FL351" s="19"/>
      <c r="FM351" s="19"/>
      <c r="FN351" s="19"/>
      <c r="FO351" s="19"/>
      <c r="FP351" s="19"/>
      <c r="FQ351" s="19"/>
      <c r="FR351" s="19"/>
      <c r="FS351" s="19"/>
      <c r="FT351" s="19"/>
      <c r="FU351" s="19"/>
      <c r="FV351" s="19"/>
      <c r="FW351" s="19"/>
      <c r="FX351" s="19"/>
      <c r="FY351" s="19"/>
      <c r="FZ351" s="19"/>
      <c r="GA351" s="19"/>
      <c r="GB351" s="19"/>
      <c r="GC351" s="19"/>
      <c r="GD351" s="19"/>
      <c r="GE351" s="19"/>
      <c r="GF351" s="19"/>
      <c r="GG351" s="19"/>
      <c r="GH351" s="19"/>
      <c r="GI351" s="19"/>
      <c r="GJ351" s="19"/>
      <c r="GK351" s="19"/>
      <c r="GL351" s="19"/>
      <c r="GM351" s="19"/>
      <c r="GN351" s="19"/>
      <c r="GO351" s="19"/>
      <c r="GP351" s="19"/>
      <c r="GQ351" s="19"/>
      <c r="GR351" s="19"/>
      <c r="GS351" s="19"/>
      <c r="GT351" s="19"/>
      <c r="GU351" s="19"/>
      <c r="GV351" s="19"/>
      <c r="GW351" s="19"/>
      <c r="GX351" s="19"/>
      <c r="GY351" s="19"/>
      <c r="GZ351" s="19"/>
      <c r="HA351" s="19"/>
      <c r="HB351" s="19"/>
      <c r="HC351" s="19"/>
      <c r="HD351" s="19"/>
      <c r="HE351" s="19"/>
      <c r="HF351" s="19"/>
      <c r="HG351" s="19"/>
      <c r="HH351" s="19"/>
      <c r="HI351" s="19"/>
      <c r="HJ351" s="19"/>
      <c r="HK351" s="19"/>
      <c r="HL351" s="19"/>
      <c r="HM351" s="19"/>
      <c r="HN351" s="19"/>
      <c r="HO351" s="19"/>
      <c r="HP351" s="19"/>
      <c r="HQ351" s="19"/>
      <c r="HR351" s="19"/>
      <c r="HS351" s="19"/>
      <c r="HT351" s="19"/>
      <c r="HU351" s="19"/>
      <c r="HV351" s="19"/>
      <c r="HW351" s="19"/>
      <c r="HX351" s="19"/>
    </row>
    <row r="352" spans="1:232" s="20" customFormat="1" ht="19.95" customHeight="1">
      <c r="A352" s="16">
        <v>265</v>
      </c>
      <c r="B352" s="17" t="s">
        <v>220</v>
      </c>
      <c r="C352" s="18" t="s">
        <v>597</v>
      </c>
      <c r="D352" s="39"/>
      <c r="E352" s="15">
        <v>843</v>
      </c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9"/>
      <c r="AB352" s="19"/>
      <c r="AC352" s="19"/>
      <c r="AD352" s="19"/>
      <c r="AE352" s="19"/>
      <c r="AF352" s="19"/>
      <c r="AG352" s="19"/>
      <c r="AH352" s="19"/>
      <c r="AI352" s="19"/>
      <c r="AJ352" s="19"/>
      <c r="AK352" s="19"/>
      <c r="AL352" s="19"/>
      <c r="AM352" s="19"/>
      <c r="AN352" s="19"/>
      <c r="AO352" s="19"/>
      <c r="AP352" s="19"/>
      <c r="AQ352" s="19"/>
      <c r="AR352" s="19"/>
      <c r="AS352" s="19"/>
      <c r="AT352" s="19"/>
      <c r="AU352" s="19"/>
      <c r="AV352" s="19"/>
      <c r="AW352" s="19"/>
      <c r="AX352" s="19"/>
      <c r="AY352" s="19"/>
      <c r="AZ352" s="19"/>
      <c r="BA352" s="19"/>
      <c r="BB352" s="19"/>
      <c r="BC352" s="19"/>
      <c r="BD352" s="19"/>
      <c r="BE352" s="19"/>
      <c r="BF352" s="19"/>
      <c r="BG352" s="19"/>
      <c r="BH352" s="19"/>
      <c r="BI352" s="19"/>
      <c r="BJ352" s="19"/>
      <c r="BK352" s="19"/>
      <c r="BL352" s="19"/>
      <c r="BM352" s="19"/>
      <c r="BN352" s="19"/>
      <c r="BO352" s="19"/>
      <c r="BP352" s="19"/>
      <c r="BQ352" s="19"/>
      <c r="BR352" s="19"/>
      <c r="BS352" s="19"/>
      <c r="BT352" s="19"/>
      <c r="BU352" s="19"/>
      <c r="BV352" s="19"/>
      <c r="BW352" s="19"/>
      <c r="BX352" s="19"/>
      <c r="BY352" s="19"/>
      <c r="BZ352" s="19"/>
      <c r="CA352" s="19"/>
      <c r="CB352" s="19"/>
      <c r="CC352" s="19"/>
      <c r="CD352" s="19"/>
      <c r="CE352" s="19"/>
      <c r="CF352" s="19"/>
      <c r="CG352" s="19"/>
      <c r="CH352" s="19"/>
      <c r="CI352" s="19"/>
      <c r="CJ352" s="19"/>
      <c r="CK352" s="19"/>
      <c r="CL352" s="19"/>
      <c r="CM352" s="19"/>
      <c r="CN352" s="19"/>
      <c r="CO352" s="19"/>
      <c r="CP352" s="19"/>
      <c r="CQ352" s="19"/>
      <c r="CR352" s="19"/>
      <c r="CS352" s="19"/>
      <c r="CT352" s="19"/>
      <c r="CU352" s="19"/>
      <c r="CV352" s="19"/>
      <c r="CW352" s="19"/>
      <c r="CX352" s="19"/>
      <c r="CY352" s="19"/>
      <c r="CZ352" s="19"/>
      <c r="DA352" s="19"/>
      <c r="DB352" s="19"/>
      <c r="DC352" s="19"/>
      <c r="DD352" s="19"/>
      <c r="DE352" s="19"/>
      <c r="DF352" s="19"/>
      <c r="DG352" s="19"/>
      <c r="DH352" s="19"/>
      <c r="DI352" s="19"/>
      <c r="DJ352" s="19"/>
      <c r="DK352" s="19"/>
      <c r="DL352" s="19"/>
      <c r="DM352" s="19"/>
      <c r="DN352" s="19"/>
      <c r="DO352" s="19"/>
      <c r="DP352" s="19"/>
      <c r="DQ352" s="19"/>
      <c r="DR352" s="19"/>
      <c r="DS352" s="19"/>
      <c r="DT352" s="19"/>
      <c r="DU352" s="19"/>
      <c r="DV352" s="19"/>
      <c r="DW352" s="19"/>
      <c r="DX352" s="19"/>
      <c r="DY352" s="19"/>
      <c r="DZ352" s="19"/>
      <c r="EA352" s="19"/>
      <c r="EB352" s="19"/>
      <c r="EC352" s="19"/>
      <c r="ED352" s="19"/>
      <c r="EE352" s="19"/>
      <c r="EF352" s="19"/>
      <c r="EG352" s="19"/>
      <c r="EH352" s="19"/>
      <c r="EI352" s="19"/>
      <c r="EJ352" s="19"/>
      <c r="EK352" s="19"/>
      <c r="EL352" s="19"/>
      <c r="EM352" s="19"/>
      <c r="EN352" s="19"/>
      <c r="EO352" s="19"/>
      <c r="EP352" s="19"/>
      <c r="EQ352" s="19"/>
      <c r="ER352" s="19"/>
      <c r="ES352" s="19"/>
      <c r="ET352" s="19"/>
      <c r="EU352" s="19"/>
      <c r="EV352" s="19"/>
      <c r="EW352" s="19"/>
      <c r="EX352" s="19"/>
      <c r="EY352" s="19"/>
      <c r="EZ352" s="19"/>
      <c r="FA352" s="19"/>
      <c r="FB352" s="19"/>
      <c r="FC352" s="19"/>
      <c r="FD352" s="19"/>
      <c r="FE352" s="19"/>
      <c r="FF352" s="19"/>
      <c r="FG352" s="19"/>
      <c r="FH352" s="19"/>
      <c r="FI352" s="19"/>
      <c r="FJ352" s="19"/>
      <c r="FK352" s="19"/>
      <c r="FL352" s="19"/>
      <c r="FM352" s="19"/>
      <c r="FN352" s="19"/>
      <c r="FO352" s="19"/>
      <c r="FP352" s="19"/>
      <c r="FQ352" s="19"/>
      <c r="FR352" s="19"/>
      <c r="FS352" s="19"/>
      <c r="FT352" s="19"/>
      <c r="FU352" s="19"/>
      <c r="FV352" s="19"/>
      <c r="FW352" s="19"/>
      <c r="FX352" s="19"/>
      <c r="FY352" s="19"/>
      <c r="FZ352" s="19"/>
      <c r="GA352" s="19"/>
      <c r="GB352" s="19"/>
      <c r="GC352" s="19"/>
      <c r="GD352" s="19"/>
      <c r="GE352" s="19"/>
      <c r="GF352" s="19"/>
      <c r="GG352" s="19"/>
      <c r="GH352" s="19"/>
      <c r="GI352" s="19"/>
      <c r="GJ352" s="19"/>
      <c r="GK352" s="19"/>
      <c r="GL352" s="19"/>
      <c r="GM352" s="19"/>
      <c r="GN352" s="19"/>
      <c r="GO352" s="19"/>
      <c r="GP352" s="19"/>
      <c r="GQ352" s="19"/>
      <c r="GR352" s="19"/>
      <c r="GS352" s="19"/>
      <c r="GT352" s="19"/>
      <c r="GU352" s="19"/>
      <c r="GV352" s="19"/>
      <c r="GW352" s="19"/>
      <c r="GX352" s="19"/>
      <c r="GY352" s="19"/>
      <c r="GZ352" s="19"/>
      <c r="HA352" s="19"/>
      <c r="HB352" s="19"/>
      <c r="HC352" s="19"/>
      <c r="HD352" s="19"/>
      <c r="HE352" s="19"/>
      <c r="HF352" s="19"/>
      <c r="HG352" s="19"/>
      <c r="HH352" s="19"/>
      <c r="HI352" s="19"/>
      <c r="HJ352" s="19"/>
      <c r="HK352" s="19"/>
      <c r="HL352" s="19"/>
      <c r="HM352" s="19"/>
      <c r="HN352" s="19"/>
      <c r="HO352" s="19"/>
      <c r="HP352" s="19"/>
      <c r="HQ352" s="19"/>
      <c r="HR352" s="19"/>
      <c r="HS352" s="19"/>
      <c r="HT352" s="19"/>
      <c r="HU352" s="19"/>
      <c r="HV352" s="19"/>
      <c r="HW352" s="19"/>
      <c r="HX352" s="19"/>
    </row>
    <row r="353" spans="1:232" s="20" customFormat="1" ht="19.95" customHeight="1">
      <c r="A353" s="16">
        <v>266</v>
      </c>
      <c r="B353" s="17" t="s">
        <v>221</v>
      </c>
      <c r="C353" s="18" t="s">
        <v>598</v>
      </c>
      <c r="D353" s="39"/>
      <c r="E353" s="15">
        <v>866</v>
      </c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9"/>
      <c r="AB353" s="19"/>
      <c r="AC353" s="19"/>
      <c r="AD353" s="19"/>
      <c r="AE353" s="19"/>
      <c r="AF353" s="19"/>
      <c r="AG353" s="19"/>
      <c r="AH353" s="19"/>
      <c r="AI353" s="19"/>
      <c r="AJ353" s="19"/>
      <c r="AK353" s="19"/>
      <c r="AL353" s="19"/>
      <c r="AM353" s="19"/>
      <c r="AN353" s="19"/>
      <c r="AO353" s="19"/>
      <c r="AP353" s="19"/>
      <c r="AQ353" s="19"/>
      <c r="AR353" s="19"/>
      <c r="AS353" s="19"/>
      <c r="AT353" s="19"/>
      <c r="AU353" s="19"/>
      <c r="AV353" s="19"/>
      <c r="AW353" s="19"/>
      <c r="AX353" s="19"/>
      <c r="AY353" s="19"/>
      <c r="AZ353" s="19"/>
      <c r="BA353" s="19"/>
      <c r="BB353" s="19"/>
      <c r="BC353" s="19"/>
      <c r="BD353" s="19"/>
      <c r="BE353" s="19"/>
      <c r="BF353" s="19"/>
      <c r="BG353" s="19"/>
      <c r="BH353" s="19"/>
      <c r="BI353" s="19"/>
      <c r="BJ353" s="19"/>
      <c r="BK353" s="19"/>
      <c r="BL353" s="19"/>
      <c r="BM353" s="19"/>
      <c r="BN353" s="19"/>
      <c r="BO353" s="19"/>
      <c r="BP353" s="19"/>
      <c r="BQ353" s="19"/>
      <c r="BR353" s="19"/>
      <c r="BS353" s="19"/>
      <c r="BT353" s="19"/>
      <c r="BU353" s="19"/>
      <c r="BV353" s="19"/>
      <c r="BW353" s="19"/>
      <c r="BX353" s="19"/>
      <c r="BY353" s="19"/>
      <c r="BZ353" s="19"/>
      <c r="CA353" s="19"/>
      <c r="CB353" s="19"/>
      <c r="CC353" s="19"/>
      <c r="CD353" s="19"/>
      <c r="CE353" s="19"/>
      <c r="CF353" s="19"/>
      <c r="CG353" s="19"/>
      <c r="CH353" s="19"/>
      <c r="CI353" s="19"/>
      <c r="CJ353" s="19"/>
      <c r="CK353" s="19"/>
      <c r="CL353" s="19"/>
      <c r="CM353" s="19"/>
      <c r="CN353" s="19"/>
      <c r="CO353" s="19"/>
      <c r="CP353" s="19"/>
      <c r="CQ353" s="19"/>
      <c r="CR353" s="19"/>
      <c r="CS353" s="19"/>
      <c r="CT353" s="19"/>
      <c r="CU353" s="19"/>
      <c r="CV353" s="19"/>
      <c r="CW353" s="19"/>
      <c r="CX353" s="19"/>
      <c r="CY353" s="19"/>
      <c r="CZ353" s="19"/>
      <c r="DA353" s="19"/>
      <c r="DB353" s="19"/>
      <c r="DC353" s="19"/>
      <c r="DD353" s="19"/>
      <c r="DE353" s="19"/>
      <c r="DF353" s="19"/>
      <c r="DG353" s="19"/>
      <c r="DH353" s="19"/>
      <c r="DI353" s="19"/>
      <c r="DJ353" s="19"/>
      <c r="DK353" s="19"/>
      <c r="DL353" s="19"/>
      <c r="DM353" s="19"/>
      <c r="DN353" s="19"/>
      <c r="DO353" s="19"/>
      <c r="DP353" s="19"/>
      <c r="DQ353" s="19"/>
      <c r="DR353" s="19"/>
      <c r="DS353" s="19"/>
      <c r="DT353" s="19"/>
      <c r="DU353" s="19"/>
      <c r="DV353" s="19"/>
      <c r="DW353" s="19"/>
      <c r="DX353" s="19"/>
      <c r="DY353" s="19"/>
      <c r="DZ353" s="19"/>
      <c r="EA353" s="19"/>
      <c r="EB353" s="19"/>
      <c r="EC353" s="19"/>
      <c r="ED353" s="19"/>
      <c r="EE353" s="19"/>
      <c r="EF353" s="19"/>
      <c r="EG353" s="19"/>
      <c r="EH353" s="19"/>
      <c r="EI353" s="19"/>
      <c r="EJ353" s="19"/>
      <c r="EK353" s="19"/>
      <c r="EL353" s="19"/>
      <c r="EM353" s="19"/>
      <c r="EN353" s="19"/>
      <c r="EO353" s="19"/>
      <c r="EP353" s="19"/>
      <c r="EQ353" s="19"/>
      <c r="ER353" s="19"/>
      <c r="ES353" s="19"/>
      <c r="ET353" s="19"/>
      <c r="EU353" s="19"/>
      <c r="EV353" s="19"/>
      <c r="EW353" s="19"/>
      <c r="EX353" s="19"/>
      <c r="EY353" s="19"/>
      <c r="EZ353" s="19"/>
      <c r="FA353" s="19"/>
      <c r="FB353" s="19"/>
      <c r="FC353" s="19"/>
      <c r="FD353" s="19"/>
      <c r="FE353" s="19"/>
      <c r="FF353" s="19"/>
      <c r="FG353" s="19"/>
      <c r="FH353" s="19"/>
      <c r="FI353" s="19"/>
      <c r="FJ353" s="19"/>
      <c r="FK353" s="19"/>
      <c r="FL353" s="19"/>
      <c r="FM353" s="19"/>
      <c r="FN353" s="19"/>
      <c r="FO353" s="19"/>
      <c r="FP353" s="19"/>
      <c r="FQ353" s="19"/>
      <c r="FR353" s="19"/>
      <c r="FS353" s="19"/>
      <c r="FT353" s="19"/>
      <c r="FU353" s="19"/>
      <c r="FV353" s="19"/>
      <c r="FW353" s="19"/>
      <c r="FX353" s="19"/>
      <c r="FY353" s="19"/>
      <c r="FZ353" s="19"/>
      <c r="GA353" s="19"/>
      <c r="GB353" s="19"/>
      <c r="GC353" s="19"/>
      <c r="GD353" s="19"/>
      <c r="GE353" s="19"/>
      <c r="GF353" s="19"/>
      <c r="GG353" s="19"/>
      <c r="GH353" s="19"/>
      <c r="GI353" s="19"/>
      <c r="GJ353" s="19"/>
      <c r="GK353" s="19"/>
      <c r="GL353" s="19"/>
      <c r="GM353" s="19"/>
      <c r="GN353" s="19"/>
      <c r="GO353" s="19"/>
      <c r="GP353" s="19"/>
      <c r="GQ353" s="19"/>
      <c r="GR353" s="19"/>
      <c r="GS353" s="19"/>
      <c r="GT353" s="19"/>
      <c r="GU353" s="19"/>
      <c r="GV353" s="19"/>
      <c r="GW353" s="19"/>
      <c r="GX353" s="19"/>
      <c r="GY353" s="19"/>
      <c r="GZ353" s="19"/>
      <c r="HA353" s="19"/>
      <c r="HB353" s="19"/>
      <c r="HC353" s="19"/>
      <c r="HD353" s="19"/>
      <c r="HE353" s="19"/>
      <c r="HF353" s="19"/>
      <c r="HG353" s="19"/>
      <c r="HH353" s="19"/>
      <c r="HI353" s="19"/>
      <c r="HJ353" s="19"/>
      <c r="HK353" s="19"/>
      <c r="HL353" s="19"/>
      <c r="HM353" s="19"/>
      <c r="HN353" s="19"/>
      <c r="HO353" s="19"/>
      <c r="HP353" s="19"/>
      <c r="HQ353" s="19"/>
      <c r="HR353" s="19"/>
      <c r="HS353" s="19"/>
      <c r="HT353" s="19"/>
      <c r="HU353" s="19"/>
      <c r="HV353" s="19"/>
      <c r="HW353" s="19"/>
      <c r="HX353" s="19"/>
    </row>
    <row r="354" spans="1:232" s="20" customFormat="1" ht="19.95" customHeight="1">
      <c r="A354" s="16">
        <v>267</v>
      </c>
      <c r="B354" s="17" t="s">
        <v>222</v>
      </c>
      <c r="C354" s="18" t="s">
        <v>599</v>
      </c>
      <c r="D354" s="39"/>
      <c r="E354" s="15">
        <v>722</v>
      </c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9"/>
      <c r="AB354" s="19"/>
      <c r="AC354" s="19"/>
      <c r="AD354" s="19"/>
      <c r="AE354" s="19"/>
      <c r="AF354" s="19"/>
      <c r="AG354" s="19"/>
      <c r="AH354" s="19"/>
      <c r="AI354" s="19"/>
      <c r="AJ354" s="19"/>
      <c r="AK354" s="19"/>
      <c r="AL354" s="19"/>
      <c r="AM354" s="19"/>
      <c r="AN354" s="19"/>
      <c r="AO354" s="19"/>
      <c r="AP354" s="19"/>
      <c r="AQ354" s="19"/>
      <c r="AR354" s="19"/>
      <c r="AS354" s="19"/>
      <c r="AT354" s="19"/>
      <c r="AU354" s="19"/>
      <c r="AV354" s="19"/>
      <c r="AW354" s="19"/>
      <c r="AX354" s="19"/>
      <c r="AY354" s="19"/>
      <c r="AZ354" s="19"/>
      <c r="BA354" s="19"/>
      <c r="BB354" s="19"/>
      <c r="BC354" s="19"/>
      <c r="BD354" s="19"/>
      <c r="BE354" s="19"/>
      <c r="BF354" s="19"/>
      <c r="BG354" s="19"/>
      <c r="BH354" s="19"/>
      <c r="BI354" s="19"/>
      <c r="BJ354" s="19"/>
      <c r="BK354" s="19"/>
      <c r="BL354" s="19"/>
      <c r="BM354" s="19"/>
      <c r="BN354" s="19"/>
      <c r="BO354" s="19"/>
      <c r="BP354" s="19"/>
      <c r="BQ354" s="19"/>
      <c r="BR354" s="19"/>
      <c r="BS354" s="19"/>
      <c r="BT354" s="19"/>
      <c r="BU354" s="19"/>
      <c r="BV354" s="19"/>
      <c r="BW354" s="19"/>
      <c r="BX354" s="19"/>
      <c r="BY354" s="19"/>
      <c r="BZ354" s="19"/>
      <c r="CA354" s="19"/>
      <c r="CB354" s="19"/>
      <c r="CC354" s="19"/>
      <c r="CD354" s="19"/>
      <c r="CE354" s="19"/>
      <c r="CF354" s="19"/>
      <c r="CG354" s="19"/>
      <c r="CH354" s="19"/>
      <c r="CI354" s="19"/>
      <c r="CJ354" s="19"/>
      <c r="CK354" s="19"/>
      <c r="CL354" s="19"/>
      <c r="CM354" s="19"/>
      <c r="CN354" s="19"/>
      <c r="CO354" s="19"/>
      <c r="CP354" s="19"/>
      <c r="CQ354" s="19"/>
      <c r="CR354" s="19"/>
      <c r="CS354" s="19"/>
      <c r="CT354" s="19"/>
      <c r="CU354" s="19"/>
      <c r="CV354" s="19"/>
      <c r="CW354" s="19"/>
      <c r="CX354" s="19"/>
      <c r="CY354" s="19"/>
      <c r="CZ354" s="19"/>
      <c r="DA354" s="19"/>
      <c r="DB354" s="19"/>
      <c r="DC354" s="19"/>
      <c r="DD354" s="19"/>
      <c r="DE354" s="19"/>
      <c r="DF354" s="19"/>
      <c r="DG354" s="19"/>
      <c r="DH354" s="19"/>
      <c r="DI354" s="19"/>
      <c r="DJ354" s="19"/>
      <c r="DK354" s="19"/>
      <c r="DL354" s="19"/>
      <c r="DM354" s="19"/>
      <c r="DN354" s="19"/>
      <c r="DO354" s="19"/>
      <c r="DP354" s="19"/>
      <c r="DQ354" s="19"/>
      <c r="DR354" s="19"/>
      <c r="DS354" s="19"/>
      <c r="DT354" s="19"/>
      <c r="DU354" s="19"/>
      <c r="DV354" s="19"/>
      <c r="DW354" s="19"/>
      <c r="DX354" s="19"/>
      <c r="DY354" s="19"/>
      <c r="DZ354" s="19"/>
      <c r="EA354" s="19"/>
      <c r="EB354" s="19"/>
      <c r="EC354" s="19"/>
      <c r="ED354" s="19"/>
      <c r="EE354" s="19"/>
      <c r="EF354" s="19"/>
      <c r="EG354" s="19"/>
      <c r="EH354" s="19"/>
      <c r="EI354" s="19"/>
      <c r="EJ354" s="19"/>
      <c r="EK354" s="19"/>
      <c r="EL354" s="19"/>
      <c r="EM354" s="19"/>
      <c r="EN354" s="19"/>
      <c r="EO354" s="19"/>
      <c r="EP354" s="19"/>
      <c r="EQ354" s="19"/>
      <c r="ER354" s="19"/>
      <c r="ES354" s="19"/>
      <c r="ET354" s="19"/>
      <c r="EU354" s="19"/>
      <c r="EV354" s="19"/>
      <c r="EW354" s="19"/>
      <c r="EX354" s="19"/>
      <c r="EY354" s="19"/>
      <c r="EZ354" s="19"/>
      <c r="FA354" s="19"/>
      <c r="FB354" s="19"/>
      <c r="FC354" s="19"/>
      <c r="FD354" s="19"/>
      <c r="FE354" s="19"/>
      <c r="FF354" s="19"/>
      <c r="FG354" s="19"/>
      <c r="FH354" s="19"/>
      <c r="FI354" s="19"/>
      <c r="FJ354" s="19"/>
      <c r="FK354" s="19"/>
      <c r="FL354" s="19"/>
      <c r="FM354" s="19"/>
      <c r="FN354" s="19"/>
      <c r="FO354" s="19"/>
      <c r="FP354" s="19"/>
      <c r="FQ354" s="19"/>
      <c r="FR354" s="19"/>
      <c r="FS354" s="19"/>
      <c r="FT354" s="19"/>
      <c r="FU354" s="19"/>
      <c r="FV354" s="19"/>
      <c r="FW354" s="19"/>
      <c r="FX354" s="19"/>
      <c r="FY354" s="19"/>
      <c r="FZ354" s="19"/>
      <c r="GA354" s="19"/>
      <c r="GB354" s="19"/>
      <c r="GC354" s="19"/>
      <c r="GD354" s="19"/>
      <c r="GE354" s="19"/>
      <c r="GF354" s="19"/>
      <c r="GG354" s="19"/>
      <c r="GH354" s="19"/>
      <c r="GI354" s="19"/>
      <c r="GJ354" s="19"/>
      <c r="GK354" s="19"/>
      <c r="GL354" s="19"/>
      <c r="GM354" s="19"/>
      <c r="GN354" s="19"/>
      <c r="GO354" s="19"/>
      <c r="GP354" s="19"/>
      <c r="GQ354" s="19"/>
      <c r="GR354" s="19"/>
      <c r="GS354" s="19"/>
      <c r="GT354" s="19"/>
      <c r="GU354" s="19"/>
      <c r="GV354" s="19"/>
      <c r="GW354" s="19"/>
      <c r="GX354" s="19"/>
      <c r="GY354" s="19"/>
      <c r="GZ354" s="19"/>
      <c r="HA354" s="19"/>
      <c r="HB354" s="19"/>
      <c r="HC354" s="19"/>
      <c r="HD354" s="19"/>
      <c r="HE354" s="19"/>
      <c r="HF354" s="19"/>
      <c r="HG354" s="19"/>
      <c r="HH354" s="19"/>
      <c r="HI354" s="19"/>
      <c r="HJ354" s="19"/>
      <c r="HK354" s="19"/>
      <c r="HL354" s="19"/>
      <c r="HM354" s="19"/>
      <c r="HN354" s="19"/>
      <c r="HO354" s="19"/>
      <c r="HP354" s="19"/>
      <c r="HQ354" s="19"/>
      <c r="HR354" s="19"/>
      <c r="HS354" s="19"/>
      <c r="HT354" s="19"/>
      <c r="HU354" s="19"/>
      <c r="HV354" s="19"/>
      <c r="HW354" s="19"/>
      <c r="HX354" s="19"/>
    </row>
    <row r="355" spans="1:232" s="20" customFormat="1" ht="19.95" customHeight="1">
      <c r="A355" s="16">
        <v>268</v>
      </c>
      <c r="B355" s="17" t="s">
        <v>223</v>
      </c>
      <c r="C355" s="18" t="s">
        <v>600</v>
      </c>
      <c r="D355" s="39"/>
      <c r="E355" s="15">
        <v>1407</v>
      </c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  <c r="AB355" s="19"/>
      <c r="AC355" s="19"/>
      <c r="AD355" s="19"/>
      <c r="AE355" s="19"/>
      <c r="AF355" s="19"/>
      <c r="AG355" s="19"/>
      <c r="AH355" s="19"/>
      <c r="AI355" s="19"/>
      <c r="AJ355" s="19"/>
      <c r="AK355" s="19"/>
      <c r="AL355" s="19"/>
      <c r="AM355" s="19"/>
      <c r="AN355" s="19"/>
      <c r="AO355" s="19"/>
      <c r="AP355" s="19"/>
      <c r="AQ355" s="19"/>
      <c r="AR355" s="19"/>
      <c r="AS355" s="19"/>
      <c r="AT355" s="19"/>
      <c r="AU355" s="19"/>
      <c r="AV355" s="19"/>
      <c r="AW355" s="19"/>
      <c r="AX355" s="19"/>
      <c r="AY355" s="19"/>
      <c r="AZ355" s="19"/>
      <c r="BA355" s="19"/>
      <c r="BB355" s="19"/>
      <c r="BC355" s="19"/>
      <c r="BD355" s="19"/>
      <c r="BE355" s="19"/>
      <c r="BF355" s="19"/>
      <c r="BG355" s="19"/>
      <c r="BH355" s="19"/>
      <c r="BI355" s="19"/>
      <c r="BJ355" s="19"/>
      <c r="BK355" s="19"/>
      <c r="BL355" s="19"/>
      <c r="BM355" s="19"/>
      <c r="BN355" s="19"/>
      <c r="BO355" s="19"/>
      <c r="BP355" s="19"/>
      <c r="BQ355" s="19"/>
      <c r="BR355" s="19"/>
      <c r="BS355" s="19"/>
      <c r="BT355" s="19"/>
      <c r="BU355" s="19"/>
      <c r="BV355" s="19"/>
      <c r="BW355" s="19"/>
      <c r="BX355" s="19"/>
      <c r="BY355" s="19"/>
      <c r="BZ355" s="19"/>
      <c r="CA355" s="19"/>
      <c r="CB355" s="19"/>
      <c r="CC355" s="19"/>
      <c r="CD355" s="19"/>
      <c r="CE355" s="19"/>
      <c r="CF355" s="19"/>
      <c r="CG355" s="19"/>
      <c r="CH355" s="19"/>
      <c r="CI355" s="19"/>
      <c r="CJ355" s="19"/>
      <c r="CK355" s="19"/>
      <c r="CL355" s="19"/>
      <c r="CM355" s="19"/>
      <c r="CN355" s="19"/>
      <c r="CO355" s="19"/>
      <c r="CP355" s="19"/>
      <c r="CQ355" s="19"/>
      <c r="CR355" s="19"/>
      <c r="CS355" s="19"/>
      <c r="CT355" s="19"/>
      <c r="CU355" s="19"/>
      <c r="CV355" s="19"/>
      <c r="CW355" s="19"/>
      <c r="CX355" s="19"/>
      <c r="CY355" s="19"/>
      <c r="CZ355" s="19"/>
      <c r="DA355" s="19"/>
      <c r="DB355" s="19"/>
      <c r="DC355" s="19"/>
      <c r="DD355" s="19"/>
      <c r="DE355" s="19"/>
      <c r="DF355" s="19"/>
      <c r="DG355" s="19"/>
      <c r="DH355" s="19"/>
      <c r="DI355" s="19"/>
      <c r="DJ355" s="19"/>
      <c r="DK355" s="19"/>
      <c r="DL355" s="19"/>
      <c r="DM355" s="19"/>
      <c r="DN355" s="19"/>
      <c r="DO355" s="19"/>
      <c r="DP355" s="19"/>
      <c r="DQ355" s="19"/>
      <c r="DR355" s="19"/>
      <c r="DS355" s="19"/>
      <c r="DT355" s="19"/>
      <c r="DU355" s="19"/>
      <c r="DV355" s="19"/>
      <c r="DW355" s="19"/>
      <c r="DX355" s="19"/>
      <c r="DY355" s="19"/>
      <c r="DZ355" s="19"/>
      <c r="EA355" s="19"/>
      <c r="EB355" s="19"/>
      <c r="EC355" s="19"/>
      <c r="ED355" s="19"/>
      <c r="EE355" s="19"/>
      <c r="EF355" s="19"/>
      <c r="EG355" s="19"/>
      <c r="EH355" s="19"/>
      <c r="EI355" s="19"/>
      <c r="EJ355" s="19"/>
      <c r="EK355" s="19"/>
      <c r="EL355" s="19"/>
      <c r="EM355" s="19"/>
      <c r="EN355" s="19"/>
      <c r="EO355" s="19"/>
      <c r="EP355" s="19"/>
      <c r="EQ355" s="19"/>
      <c r="ER355" s="19"/>
      <c r="ES355" s="19"/>
      <c r="ET355" s="19"/>
      <c r="EU355" s="19"/>
      <c r="EV355" s="19"/>
      <c r="EW355" s="19"/>
      <c r="EX355" s="19"/>
      <c r="EY355" s="19"/>
      <c r="EZ355" s="19"/>
      <c r="FA355" s="19"/>
      <c r="FB355" s="19"/>
      <c r="FC355" s="19"/>
      <c r="FD355" s="19"/>
      <c r="FE355" s="19"/>
      <c r="FF355" s="19"/>
      <c r="FG355" s="19"/>
      <c r="FH355" s="19"/>
      <c r="FI355" s="19"/>
      <c r="FJ355" s="19"/>
      <c r="FK355" s="19"/>
      <c r="FL355" s="19"/>
      <c r="FM355" s="19"/>
      <c r="FN355" s="19"/>
      <c r="FO355" s="19"/>
      <c r="FP355" s="19"/>
      <c r="FQ355" s="19"/>
      <c r="FR355" s="19"/>
      <c r="FS355" s="19"/>
      <c r="FT355" s="19"/>
      <c r="FU355" s="19"/>
      <c r="FV355" s="19"/>
      <c r="FW355" s="19"/>
      <c r="FX355" s="19"/>
      <c r="FY355" s="19"/>
      <c r="FZ355" s="19"/>
      <c r="GA355" s="19"/>
      <c r="GB355" s="19"/>
      <c r="GC355" s="19"/>
      <c r="GD355" s="19"/>
      <c r="GE355" s="19"/>
      <c r="GF355" s="19"/>
      <c r="GG355" s="19"/>
      <c r="GH355" s="19"/>
      <c r="GI355" s="19"/>
      <c r="GJ355" s="19"/>
      <c r="GK355" s="19"/>
      <c r="GL355" s="19"/>
      <c r="GM355" s="19"/>
      <c r="GN355" s="19"/>
      <c r="GO355" s="19"/>
      <c r="GP355" s="19"/>
      <c r="GQ355" s="19"/>
      <c r="GR355" s="19"/>
      <c r="GS355" s="19"/>
      <c r="GT355" s="19"/>
      <c r="GU355" s="19"/>
      <c r="GV355" s="19"/>
      <c r="GW355" s="19"/>
      <c r="GX355" s="19"/>
      <c r="GY355" s="19"/>
      <c r="GZ355" s="19"/>
      <c r="HA355" s="19"/>
      <c r="HB355" s="19"/>
      <c r="HC355" s="19"/>
      <c r="HD355" s="19"/>
      <c r="HE355" s="19"/>
      <c r="HF355" s="19"/>
      <c r="HG355" s="19"/>
      <c r="HH355" s="19"/>
      <c r="HI355" s="19"/>
      <c r="HJ355" s="19"/>
      <c r="HK355" s="19"/>
      <c r="HL355" s="19"/>
      <c r="HM355" s="19"/>
      <c r="HN355" s="19"/>
      <c r="HO355" s="19"/>
      <c r="HP355" s="19"/>
      <c r="HQ355" s="19"/>
      <c r="HR355" s="19"/>
      <c r="HS355" s="19"/>
      <c r="HT355" s="19"/>
      <c r="HU355" s="19"/>
      <c r="HV355" s="19"/>
      <c r="HW355" s="19"/>
      <c r="HX355" s="19"/>
    </row>
    <row r="356" spans="1:232" s="20" customFormat="1" ht="19.95" customHeight="1">
      <c r="A356" s="16">
        <v>269</v>
      </c>
      <c r="B356" s="17" t="s">
        <v>224</v>
      </c>
      <c r="C356" s="18" t="s">
        <v>601</v>
      </c>
      <c r="D356" s="40"/>
      <c r="E356" s="15">
        <v>702</v>
      </c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9"/>
      <c r="AB356" s="19"/>
      <c r="AC356" s="19"/>
      <c r="AD356" s="19"/>
      <c r="AE356" s="19"/>
      <c r="AF356" s="19"/>
      <c r="AG356" s="19"/>
      <c r="AH356" s="19"/>
      <c r="AI356" s="19"/>
      <c r="AJ356" s="19"/>
      <c r="AK356" s="19"/>
      <c r="AL356" s="19"/>
      <c r="AM356" s="19"/>
      <c r="AN356" s="19"/>
      <c r="AO356" s="19"/>
      <c r="AP356" s="19"/>
      <c r="AQ356" s="19"/>
      <c r="AR356" s="19"/>
      <c r="AS356" s="19"/>
      <c r="AT356" s="19"/>
      <c r="AU356" s="19"/>
      <c r="AV356" s="19"/>
      <c r="AW356" s="19"/>
      <c r="AX356" s="19"/>
      <c r="AY356" s="19"/>
      <c r="AZ356" s="19"/>
      <c r="BA356" s="19"/>
      <c r="BB356" s="19"/>
      <c r="BC356" s="19"/>
      <c r="BD356" s="19"/>
      <c r="BE356" s="19"/>
      <c r="BF356" s="19"/>
      <c r="BG356" s="19"/>
      <c r="BH356" s="19"/>
      <c r="BI356" s="19"/>
      <c r="BJ356" s="19"/>
      <c r="BK356" s="19"/>
      <c r="BL356" s="19"/>
      <c r="BM356" s="19"/>
      <c r="BN356" s="19"/>
      <c r="BO356" s="19"/>
      <c r="BP356" s="19"/>
      <c r="BQ356" s="19"/>
      <c r="BR356" s="19"/>
      <c r="BS356" s="19"/>
      <c r="BT356" s="19"/>
      <c r="BU356" s="19"/>
      <c r="BV356" s="19"/>
      <c r="BW356" s="19"/>
      <c r="BX356" s="19"/>
      <c r="BY356" s="19"/>
      <c r="BZ356" s="19"/>
      <c r="CA356" s="19"/>
      <c r="CB356" s="19"/>
      <c r="CC356" s="19"/>
      <c r="CD356" s="19"/>
      <c r="CE356" s="19"/>
      <c r="CF356" s="19"/>
      <c r="CG356" s="19"/>
      <c r="CH356" s="19"/>
      <c r="CI356" s="19"/>
      <c r="CJ356" s="19"/>
      <c r="CK356" s="19"/>
      <c r="CL356" s="19"/>
      <c r="CM356" s="19"/>
      <c r="CN356" s="19"/>
      <c r="CO356" s="19"/>
      <c r="CP356" s="19"/>
      <c r="CQ356" s="19"/>
      <c r="CR356" s="19"/>
      <c r="CS356" s="19"/>
      <c r="CT356" s="19"/>
      <c r="CU356" s="19"/>
      <c r="CV356" s="19"/>
      <c r="CW356" s="19"/>
      <c r="CX356" s="19"/>
      <c r="CY356" s="19"/>
      <c r="CZ356" s="19"/>
      <c r="DA356" s="19"/>
      <c r="DB356" s="19"/>
      <c r="DC356" s="19"/>
      <c r="DD356" s="19"/>
      <c r="DE356" s="19"/>
      <c r="DF356" s="19"/>
      <c r="DG356" s="19"/>
      <c r="DH356" s="19"/>
      <c r="DI356" s="19"/>
      <c r="DJ356" s="19"/>
      <c r="DK356" s="19"/>
      <c r="DL356" s="19"/>
      <c r="DM356" s="19"/>
      <c r="DN356" s="19"/>
      <c r="DO356" s="19"/>
      <c r="DP356" s="19"/>
      <c r="DQ356" s="19"/>
      <c r="DR356" s="19"/>
      <c r="DS356" s="19"/>
      <c r="DT356" s="19"/>
      <c r="DU356" s="19"/>
      <c r="DV356" s="19"/>
      <c r="DW356" s="19"/>
      <c r="DX356" s="19"/>
      <c r="DY356" s="19"/>
      <c r="DZ356" s="19"/>
      <c r="EA356" s="19"/>
      <c r="EB356" s="19"/>
      <c r="EC356" s="19"/>
      <c r="ED356" s="19"/>
      <c r="EE356" s="19"/>
      <c r="EF356" s="19"/>
      <c r="EG356" s="19"/>
      <c r="EH356" s="19"/>
      <c r="EI356" s="19"/>
      <c r="EJ356" s="19"/>
      <c r="EK356" s="19"/>
      <c r="EL356" s="19"/>
      <c r="EM356" s="19"/>
      <c r="EN356" s="19"/>
      <c r="EO356" s="19"/>
      <c r="EP356" s="19"/>
      <c r="EQ356" s="19"/>
      <c r="ER356" s="19"/>
      <c r="ES356" s="19"/>
      <c r="ET356" s="19"/>
      <c r="EU356" s="19"/>
      <c r="EV356" s="19"/>
      <c r="EW356" s="19"/>
      <c r="EX356" s="19"/>
      <c r="EY356" s="19"/>
      <c r="EZ356" s="19"/>
      <c r="FA356" s="19"/>
      <c r="FB356" s="19"/>
      <c r="FC356" s="19"/>
      <c r="FD356" s="19"/>
      <c r="FE356" s="19"/>
      <c r="FF356" s="19"/>
      <c r="FG356" s="19"/>
      <c r="FH356" s="19"/>
      <c r="FI356" s="19"/>
      <c r="FJ356" s="19"/>
      <c r="FK356" s="19"/>
      <c r="FL356" s="19"/>
      <c r="FM356" s="19"/>
      <c r="FN356" s="19"/>
      <c r="FO356" s="19"/>
      <c r="FP356" s="19"/>
      <c r="FQ356" s="19"/>
      <c r="FR356" s="19"/>
      <c r="FS356" s="19"/>
      <c r="FT356" s="19"/>
      <c r="FU356" s="19"/>
      <c r="FV356" s="19"/>
      <c r="FW356" s="19"/>
      <c r="FX356" s="19"/>
      <c r="FY356" s="19"/>
      <c r="FZ356" s="19"/>
      <c r="GA356" s="19"/>
      <c r="GB356" s="19"/>
      <c r="GC356" s="19"/>
      <c r="GD356" s="19"/>
      <c r="GE356" s="19"/>
      <c r="GF356" s="19"/>
      <c r="GG356" s="19"/>
      <c r="GH356" s="19"/>
      <c r="GI356" s="19"/>
      <c r="GJ356" s="19"/>
      <c r="GK356" s="19"/>
      <c r="GL356" s="19"/>
      <c r="GM356" s="19"/>
      <c r="GN356" s="19"/>
      <c r="GO356" s="19"/>
      <c r="GP356" s="19"/>
      <c r="GQ356" s="19"/>
      <c r="GR356" s="19"/>
      <c r="GS356" s="19"/>
      <c r="GT356" s="19"/>
      <c r="GU356" s="19"/>
      <c r="GV356" s="19"/>
      <c r="GW356" s="19"/>
      <c r="GX356" s="19"/>
      <c r="GY356" s="19"/>
      <c r="GZ356" s="19"/>
      <c r="HA356" s="19"/>
      <c r="HB356" s="19"/>
      <c r="HC356" s="19"/>
      <c r="HD356" s="19"/>
      <c r="HE356" s="19"/>
      <c r="HF356" s="19"/>
      <c r="HG356" s="19"/>
      <c r="HH356" s="19"/>
      <c r="HI356" s="19"/>
      <c r="HJ356" s="19"/>
      <c r="HK356" s="19"/>
      <c r="HL356" s="19"/>
      <c r="HM356" s="19"/>
      <c r="HN356" s="19"/>
      <c r="HO356" s="19"/>
      <c r="HP356" s="19"/>
      <c r="HQ356" s="19"/>
      <c r="HR356" s="19"/>
      <c r="HS356" s="19"/>
      <c r="HT356" s="19"/>
      <c r="HU356" s="19"/>
      <c r="HV356" s="19"/>
      <c r="HW356" s="19"/>
      <c r="HX356" s="19"/>
    </row>
    <row r="357" spans="1:232" s="9" customFormat="1" ht="19.95" customHeight="1">
      <c r="A357" s="48" t="s">
        <v>762</v>
      </c>
      <c r="B357" s="48"/>
      <c r="C357" s="48"/>
      <c r="D357" s="12"/>
      <c r="E357" s="8">
        <f>SUM(E358:E363)</f>
        <v>5119</v>
      </c>
    </row>
    <row r="358" spans="1:232" s="20" customFormat="1" ht="19.95" customHeight="1">
      <c r="A358" s="16">
        <v>270</v>
      </c>
      <c r="B358" s="17" t="s">
        <v>225</v>
      </c>
      <c r="C358" s="18" t="s">
        <v>226</v>
      </c>
      <c r="D358" s="38">
        <v>2146999</v>
      </c>
      <c r="E358" s="15">
        <v>2431</v>
      </c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  <c r="AB358" s="19"/>
      <c r="AC358" s="19"/>
      <c r="AD358" s="19"/>
      <c r="AE358" s="19"/>
      <c r="AF358" s="19"/>
      <c r="AG358" s="19"/>
      <c r="AH358" s="19"/>
      <c r="AI358" s="19"/>
      <c r="AJ358" s="19"/>
      <c r="AK358" s="19"/>
      <c r="AL358" s="19"/>
      <c r="AM358" s="19"/>
      <c r="AN358" s="19"/>
      <c r="AO358" s="19"/>
      <c r="AP358" s="19"/>
      <c r="AQ358" s="19"/>
      <c r="AR358" s="19"/>
      <c r="AS358" s="19"/>
      <c r="AT358" s="19"/>
      <c r="AU358" s="19"/>
      <c r="AV358" s="19"/>
      <c r="AW358" s="19"/>
      <c r="AX358" s="19"/>
      <c r="AY358" s="19"/>
      <c r="AZ358" s="19"/>
      <c r="BA358" s="19"/>
      <c r="BB358" s="19"/>
      <c r="BC358" s="19"/>
      <c r="BD358" s="19"/>
      <c r="BE358" s="19"/>
      <c r="BF358" s="19"/>
      <c r="BG358" s="19"/>
      <c r="BH358" s="19"/>
      <c r="BI358" s="19"/>
      <c r="BJ358" s="19"/>
      <c r="BK358" s="19"/>
      <c r="BL358" s="19"/>
      <c r="BM358" s="19"/>
      <c r="BN358" s="19"/>
      <c r="BO358" s="19"/>
      <c r="BP358" s="19"/>
      <c r="BQ358" s="19"/>
      <c r="BR358" s="19"/>
      <c r="BS358" s="19"/>
      <c r="BT358" s="19"/>
      <c r="BU358" s="19"/>
      <c r="BV358" s="19"/>
      <c r="BW358" s="19"/>
      <c r="BX358" s="19"/>
      <c r="BY358" s="19"/>
      <c r="BZ358" s="19"/>
      <c r="CA358" s="19"/>
      <c r="CB358" s="19"/>
      <c r="CC358" s="19"/>
      <c r="CD358" s="19"/>
      <c r="CE358" s="19"/>
      <c r="CF358" s="19"/>
      <c r="CG358" s="19"/>
      <c r="CH358" s="19"/>
      <c r="CI358" s="19"/>
      <c r="CJ358" s="19"/>
      <c r="CK358" s="19"/>
      <c r="CL358" s="19"/>
      <c r="CM358" s="19"/>
      <c r="CN358" s="19"/>
      <c r="CO358" s="19"/>
      <c r="CP358" s="19"/>
      <c r="CQ358" s="19"/>
      <c r="CR358" s="19"/>
      <c r="CS358" s="19"/>
      <c r="CT358" s="19"/>
      <c r="CU358" s="19"/>
      <c r="CV358" s="19"/>
      <c r="CW358" s="19"/>
      <c r="CX358" s="19"/>
      <c r="CY358" s="19"/>
      <c r="CZ358" s="19"/>
      <c r="DA358" s="19"/>
      <c r="DB358" s="19"/>
      <c r="DC358" s="19"/>
      <c r="DD358" s="19"/>
      <c r="DE358" s="19"/>
      <c r="DF358" s="19"/>
      <c r="DG358" s="19"/>
      <c r="DH358" s="19"/>
      <c r="DI358" s="19"/>
      <c r="DJ358" s="19"/>
      <c r="DK358" s="19"/>
      <c r="DL358" s="19"/>
      <c r="DM358" s="19"/>
      <c r="DN358" s="19"/>
      <c r="DO358" s="19"/>
      <c r="DP358" s="19"/>
      <c r="DQ358" s="19"/>
      <c r="DR358" s="19"/>
      <c r="DS358" s="19"/>
      <c r="DT358" s="19"/>
      <c r="DU358" s="19"/>
      <c r="DV358" s="19"/>
      <c r="DW358" s="19"/>
      <c r="DX358" s="19"/>
      <c r="DY358" s="19"/>
      <c r="DZ358" s="19"/>
      <c r="EA358" s="19"/>
      <c r="EB358" s="19"/>
      <c r="EC358" s="19"/>
      <c r="ED358" s="19"/>
      <c r="EE358" s="19"/>
      <c r="EF358" s="19"/>
      <c r="EG358" s="19"/>
      <c r="EH358" s="19"/>
      <c r="EI358" s="19"/>
      <c r="EJ358" s="19"/>
      <c r="EK358" s="19"/>
      <c r="EL358" s="19"/>
      <c r="EM358" s="19"/>
      <c r="EN358" s="19"/>
      <c r="EO358" s="19"/>
      <c r="EP358" s="19"/>
      <c r="EQ358" s="19"/>
      <c r="ER358" s="19"/>
      <c r="ES358" s="19"/>
      <c r="ET358" s="19"/>
      <c r="EU358" s="19"/>
      <c r="EV358" s="19"/>
      <c r="EW358" s="19"/>
      <c r="EX358" s="19"/>
      <c r="EY358" s="19"/>
      <c r="EZ358" s="19"/>
      <c r="FA358" s="19"/>
      <c r="FB358" s="19"/>
      <c r="FC358" s="19"/>
      <c r="FD358" s="19"/>
      <c r="FE358" s="19"/>
      <c r="FF358" s="19"/>
      <c r="FG358" s="19"/>
      <c r="FH358" s="19"/>
      <c r="FI358" s="19"/>
      <c r="FJ358" s="19"/>
      <c r="FK358" s="19"/>
      <c r="FL358" s="19"/>
      <c r="FM358" s="19"/>
      <c r="FN358" s="19"/>
      <c r="FO358" s="19"/>
      <c r="FP358" s="19"/>
      <c r="FQ358" s="19"/>
      <c r="FR358" s="19"/>
      <c r="FS358" s="19"/>
      <c r="FT358" s="19"/>
      <c r="FU358" s="19"/>
      <c r="FV358" s="19"/>
      <c r="FW358" s="19"/>
      <c r="FX358" s="19"/>
      <c r="FY358" s="19"/>
      <c r="FZ358" s="19"/>
      <c r="GA358" s="19"/>
      <c r="GB358" s="19"/>
      <c r="GC358" s="19"/>
      <c r="GD358" s="19"/>
      <c r="GE358" s="19"/>
      <c r="GF358" s="19"/>
      <c r="GG358" s="19"/>
      <c r="GH358" s="19"/>
      <c r="GI358" s="19"/>
      <c r="GJ358" s="19"/>
      <c r="GK358" s="19"/>
      <c r="GL358" s="19"/>
      <c r="GM358" s="19"/>
      <c r="GN358" s="19"/>
      <c r="GO358" s="19"/>
      <c r="GP358" s="19"/>
      <c r="GQ358" s="19"/>
      <c r="GR358" s="19"/>
      <c r="GS358" s="19"/>
      <c r="GT358" s="19"/>
      <c r="GU358" s="19"/>
      <c r="GV358" s="19"/>
      <c r="GW358" s="19"/>
      <c r="GX358" s="19"/>
      <c r="GY358" s="19"/>
      <c r="GZ358" s="19"/>
      <c r="HA358" s="19"/>
      <c r="HB358" s="19"/>
      <c r="HC358" s="19"/>
      <c r="HD358" s="19"/>
      <c r="HE358" s="19"/>
      <c r="HF358" s="19"/>
      <c r="HG358" s="19"/>
      <c r="HH358" s="19"/>
      <c r="HI358" s="19"/>
      <c r="HJ358" s="19"/>
      <c r="HK358" s="19"/>
      <c r="HL358" s="19"/>
      <c r="HM358" s="19"/>
      <c r="HN358" s="19"/>
      <c r="HO358" s="19"/>
      <c r="HP358" s="19"/>
      <c r="HQ358" s="19"/>
      <c r="HR358" s="19"/>
      <c r="HS358" s="19"/>
      <c r="HT358" s="19"/>
      <c r="HU358" s="19"/>
      <c r="HV358" s="19"/>
      <c r="HW358" s="19"/>
      <c r="HX358" s="19"/>
    </row>
    <row r="359" spans="1:232" s="20" customFormat="1" ht="19.95" customHeight="1">
      <c r="A359" s="16">
        <v>271</v>
      </c>
      <c r="B359" s="17" t="s">
        <v>225</v>
      </c>
      <c r="C359" s="18" t="s">
        <v>227</v>
      </c>
      <c r="D359" s="39"/>
      <c r="E359" s="15">
        <v>199</v>
      </c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9"/>
      <c r="AB359" s="19"/>
      <c r="AC359" s="19"/>
      <c r="AD359" s="19"/>
      <c r="AE359" s="19"/>
      <c r="AF359" s="19"/>
      <c r="AG359" s="19"/>
      <c r="AH359" s="19"/>
      <c r="AI359" s="19"/>
      <c r="AJ359" s="19"/>
      <c r="AK359" s="19"/>
      <c r="AL359" s="19"/>
      <c r="AM359" s="19"/>
      <c r="AN359" s="19"/>
      <c r="AO359" s="19"/>
      <c r="AP359" s="19"/>
      <c r="AQ359" s="19"/>
      <c r="AR359" s="19"/>
      <c r="AS359" s="19"/>
      <c r="AT359" s="19"/>
      <c r="AU359" s="19"/>
      <c r="AV359" s="19"/>
      <c r="AW359" s="19"/>
      <c r="AX359" s="19"/>
      <c r="AY359" s="19"/>
      <c r="AZ359" s="19"/>
      <c r="BA359" s="19"/>
      <c r="BB359" s="19"/>
      <c r="BC359" s="19"/>
      <c r="BD359" s="19"/>
      <c r="BE359" s="19"/>
      <c r="BF359" s="19"/>
      <c r="BG359" s="19"/>
      <c r="BH359" s="19"/>
      <c r="BI359" s="19"/>
      <c r="BJ359" s="19"/>
      <c r="BK359" s="19"/>
      <c r="BL359" s="19"/>
      <c r="BM359" s="19"/>
      <c r="BN359" s="19"/>
      <c r="BO359" s="19"/>
      <c r="BP359" s="19"/>
      <c r="BQ359" s="19"/>
      <c r="BR359" s="19"/>
      <c r="BS359" s="19"/>
      <c r="BT359" s="19"/>
      <c r="BU359" s="19"/>
      <c r="BV359" s="19"/>
      <c r="BW359" s="19"/>
      <c r="BX359" s="19"/>
      <c r="BY359" s="19"/>
      <c r="BZ359" s="19"/>
      <c r="CA359" s="19"/>
      <c r="CB359" s="19"/>
      <c r="CC359" s="19"/>
      <c r="CD359" s="19"/>
      <c r="CE359" s="19"/>
      <c r="CF359" s="19"/>
      <c r="CG359" s="19"/>
      <c r="CH359" s="19"/>
      <c r="CI359" s="19"/>
      <c r="CJ359" s="19"/>
      <c r="CK359" s="19"/>
      <c r="CL359" s="19"/>
      <c r="CM359" s="19"/>
      <c r="CN359" s="19"/>
      <c r="CO359" s="19"/>
      <c r="CP359" s="19"/>
      <c r="CQ359" s="19"/>
      <c r="CR359" s="19"/>
      <c r="CS359" s="19"/>
      <c r="CT359" s="19"/>
      <c r="CU359" s="19"/>
      <c r="CV359" s="19"/>
      <c r="CW359" s="19"/>
      <c r="CX359" s="19"/>
      <c r="CY359" s="19"/>
      <c r="CZ359" s="19"/>
      <c r="DA359" s="19"/>
      <c r="DB359" s="19"/>
      <c r="DC359" s="19"/>
      <c r="DD359" s="19"/>
      <c r="DE359" s="19"/>
      <c r="DF359" s="19"/>
      <c r="DG359" s="19"/>
      <c r="DH359" s="19"/>
      <c r="DI359" s="19"/>
      <c r="DJ359" s="19"/>
      <c r="DK359" s="19"/>
      <c r="DL359" s="19"/>
      <c r="DM359" s="19"/>
      <c r="DN359" s="19"/>
      <c r="DO359" s="19"/>
      <c r="DP359" s="19"/>
      <c r="DQ359" s="19"/>
      <c r="DR359" s="19"/>
      <c r="DS359" s="19"/>
      <c r="DT359" s="19"/>
      <c r="DU359" s="19"/>
      <c r="DV359" s="19"/>
      <c r="DW359" s="19"/>
      <c r="DX359" s="19"/>
      <c r="DY359" s="19"/>
      <c r="DZ359" s="19"/>
      <c r="EA359" s="19"/>
      <c r="EB359" s="19"/>
      <c r="EC359" s="19"/>
      <c r="ED359" s="19"/>
      <c r="EE359" s="19"/>
      <c r="EF359" s="19"/>
      <c r="EG359" s="19"/>
      <c r="EH359" s="19"/>
      <c r="EI359" s="19"/>
      <c r="EJ359" s="19"/>
      <c r="EK359" s="19"/>
      <c r="EL359" s="19"/>
      <c r="EM359" s="19"/>
      <c r="EN359" s="19"/>
      <c r="EO359" s="19"/>
      <c r="EP359" s="19"/>
      <c r="EQ359" s="19"/>
      <c r="ER359" s="19"/>
      <c r="ES359" s="19"/>
      <c r="ET359" s="19"/>
      <c r="EU359" s="19"/>
      <c r="EV359" s="19"/>
      <c r="EW359" s="19"/>
      <c r="EX359" s="19"/>
      <c r="EY359" s="19"/>
      <c r="EZ359" s="19"/>
      <c r="FA359" s="19"/>
      <c r="FB359" s="19"/>
      <c r="FC359" s="19"/>
      <c r="FD359" s="19"/>
      <c r="FE359" s="19"/>
      <c r="FF359" s="19"/>
      <c r="FG359" s="19"/>
      <c r="FH359" s="19"/>
      <c r="FI359" s="19"/>
      <c r="FJ359" s="19"/>
      <c r="FK359" s="19"/>
      <c r="FL359" s="19"/>
      <c r="FM359" s="19"/>
      <c r="FN359" s="19"/>
      <c r="FO359" s="19"/>
      <c r="FP359" s="19"/>
      <c r="FQ359" s="19"/>
      <c r="FR359" s="19"/>
      <c r="FS359" s="19"/>
      <c r="FT359" s="19"/>
      <c r="FU359" s="19"/>
      <c r="FV359" s="19"/>
      <c r="FW359" s="19"/>
      <c r="FX359" s="19"/>
      <c r="FY359" s="19"/>
      <c r="FZ359" s="19"/>
      <c r="GA359" s="19"/>
      <c r="GB359" s="19"/>
      <c r="GC359" s="19"/>
      <c r="GD359" s="19"/>
      <c r="GE359" s="19"/>
      <c r="GF359" s="19"/>
      <c r="GG359" s="19"/>
      <c r="GH359" s="19"/>
      <c r="GI359" s="19"/>
      <c r="GJ359" s="19"/>
      <c r="GK359" s="19"/>
      <c r="GL359" s="19"/>
      <c r="GM359" s="19"/>
      <c r="GN359" s="19"/>
      <c r="GO359" s="19"/>
      <c r="GP359" s="19"/>
      <c r="GQ359" s="19"/>
      <c r="GR359" s="19"/>
      <c r="GS359" s="19"/>
      <c r="GT359" s="19"/>
      <c r="GU359" s="19"/>
      <c r="GV359" s="19"/>
      <c r="GW359" s="19"/>
      <c r="GX359" s="19"/>
      <c r="GY359" s="19"/>
      <c r="GZ359" s="19"/>
      <c r="HA359" s="19"/>
      <c r="HB359" s="19"/>
      <c r="HC359" s="19"/>
      <c r="HD359" s="19"/>
      <c r="HE359" s="19"/>
      <c r="HF359" s="19"/>
      <c r="HG359" s="19"/>
      <c r="HH359" s="19"/>
      <c r="HI359" s="19"/>
      <c r="HJ359" s="19"/>
      <c r="HK359" s="19"/>
      <c r="HL359" s="19"/>
      <c r="HM359" s="19"/>
      <c r="HN359" s="19"/>
      <c r="HO359" s="19"/>
      <c r="HP359" s="19"/>
      <c r="HQ359" s="19"/>
      <c r="HR359" s="19"/>
      <c r="HS359" s="19"/>
      <c r="HT359" s="19"/>
      <c r="HU359" s="19"/>
      <c r="HV359" s="19"/>
      <c r="HW359" s="19"/>
      <c r="HX359" s="19"/>
    </row>
    <row r="360" spans="1:232" s="20" customFormat="1" ht="19.95" customHeight="1">
      <c r="A360" s="16">
        <v>272</v>
      </c>
      <c r="B360" s="17" t="s">
        <v>225</v>
      </c>
      <c r="C360" s="18" t="s">
        <v>228</v>
      </c>
      <c r="D360" s="39"/>
      <c r="E360" s="15">
        <v>193</v>
      </c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9"/>
      <c r="AB360" s="19"/>
      <c r="AC360" s="19"/>
      <c r="AD360" s="19"/>
      <c r="AE360" s="19"/>
      <c r="AF360" s="19"/>
      <c r="AG360" s="19"/>
      <c r="AH360" s="19"/>
      <c r="AI360" s="19"/>
      <c r="AJ360" s="19"/>
      <c r="AK360" s="19"/>
      <c r="AL360" s="19"/>
      <c r="AM360" s="19"/>
      <c r="AN360" s="19"/>
      <c r="AO360" s="19"/>
      <c r="AP360" s="19"/>
      <c r="AQ360" s="19"/>
      <c r="AR360" s="19"/>
      <c r="AS360" s="19"/>
      <c r="AT360" s="19"/>
      <c r="AU360" s="19"/>
      <c r="AV360" s="19"/>
      <c r="AW360" s="19"/>
      <c r="AX360" s="19"/>
      <c r="AY360" s="19"/>
      <c r="AZ360" s="19"/>
      <c r="BA360" s="19"/>
      <c r="BB360" s="19"/>
      <c r="BC360" s="19"/>
      <c r="BD360" s="19"/>
      <c r="BE360" s="19"/>
      <c r="BF360" s="19"/>
      <c r="BG360" s="19"/>
      <c r="BH360" s="19"/>
      <c r="BI360" s="19"/>
      <c r="BJ360" s="19"/>
      <c r="BK360" s="19"/>
      <c r="BL360" s="19"/>
      <c r="BM360" s="19"/>
      <c r="BN360" s="19"/>
      <c r="BO360" s="19"/>
      <c r="BP360" s="19"/>
      <c r="BQ360" s="19"/>
      <c r="BR360" s="19"/>
      <c r="BS360" s="19"/>
      <c r="BT360" s="19"/>
      <c r="BU360" s="19"/>
      <c r="BV360" s="19"/>
      <c r="BW360" s="19"/>
      <c r="BX360" s="19"/>
      <c r="BY360" s="19"/>
      <c r="BZ360" s="19"/>
      <c r="CA360" s="19"/>
      <c r="CB360" s="19"/>
      <c r="CC360" s="19"/>
      <c r="CD360" s="19"/>
      <c r="CE360" s="19"/>
      <c r="CF360" s="19"/>
      <c r="CG360" s="19"/>
      <c r="CH360" s="19"/>
      <c r="CI360" s="19"/>
      <c r="CJ360" s="19"/>
      <c r="CK360" s="19"/>
      <c r="CL360" s="19"/>
      <c r="CM360" s="19"/>
      <c r="CN360" s="19"/>
      <c r="CO360" s="19"/>
      <c r="CP360" s="19"/>
      <c r="CQ360" s="19"/>
      <c r="CR360" s="19"/>
      <c r="CS360" s="19"/>
      <c r="CT360" s="19"/>
      <c r="CU360" s="19"/>
      <c r="CV360" s="19"/>
      <c r="CW360" s="19"/>
      <c r="CX360" s="19"/>
      <c r="CY360" s="19"/>
      <c r="CZ360" s="19"/>
      <c r="DA360" s="19"/>
      <c r="DB360" s="19"/>
      <c r="DC360" s="19"/>
      <c r="DD360" s="19"/>
      <c r="DE360" s="19"/>
      <c r="DF360" s="19"/>
      <c r="DG360" s="19"/>
      <c r="DH360" s="19"/>
      <c r="DI360" s="19"/>
      <c r="DJ360" s="19"/>
      <c r="DK360" s="19"/>
      <c r="DL360" s="19"/>
      <c r="DM360" s="19"/>
      <c r="DN360" s="19"/>
      <c r="DO360" s="19"/>
      <c r="DP360" s="19"/>
      <c r="DQ360" s="19"/>
      <c r="DR360" s="19"/>
      <c r="DS360" s="19"/>
      <c r="DT360" s="19"/>
      <c r="DU360" s="19"/>
      <c r="DV360" s="19"/>
      <c r="DW360" s="19"/>
      <c r="DX360" s="19"/>
      <c r="DY360" s="19"/>
      <c r="DZ360" s="19"/>
      <c r="EA360" s="19"/>
      <c r="EB360" s="19"/>
      <c r="EC360" s="19"/>
      <c r="ED360" s="19"/>
      <c r="EE360" s="19"/>
      <c r="EF360" s="19"/>
      <c r="EG360" s="19"/>
      <c r="EH360" s="19"/>
      <c r="EI360" s="19"/>
      <c r="EJ360" s="19"/>
      <c r="EK360" s="19"/>
      <c r="EL360" s="19"/>
      <c r="EM360" s="19"/>
      <c r="EN360" s="19"/>
      <c r="EO360" s="19"/>
      <c r="EP360" s="19"/>
      <c r="EQ360" s="19"/>
      <c r="ER360" s="19"/>
      <c r="ES360" s="19"/>
      <c r="ET360" s="19"/>
      <c r="EU360" s="19"/>
      <c r="EV360" s="19"/>
      <c r="EW360" s="19"/>
      <c r="EX360" s="19"/>
      <c r="EY360" s="19"/>
      <c r="EZ360" s="19"/>
      <c r="FA360" s="19"/>
      <c r="FB360" s="19"/>
      <c r="FC360" s="19"/>
      <c r="FD360" s="19"/>
      <c r="FE360" s="19"/>
      <c r="FF360" s="19"/>
      <c r="FG360" s="19"/>
      <c r="FH360" s="19"/>
      <c r="FI360" s="19"/>
      <c r="FJ360" s="19"/>
      <c r="FK360" s="19"/>
      <c r="FL360" s="19"/>
      <c r="FM360" s="19"/>
      <c r="FN360" s="19"/>
      <c r="FO360" s="19"/>
      <c r="FP360" s="19"/>
      <c r="FQ360" s="19"/>
      <c r="FR360" s="19"/>
      <c r="FS360" s="19"/>
      <c r="FT360" s="19"/>
      <c r="FU360" s="19"/>
      <c r="FV360" s="19"/>
      <c r="FW360" s="19"/>
      <c r="FX360" s="19"/>
      <c r="FY360" s="19"/>
      <c r="FZ360" s="19"/>
      <c r="GA360" s="19"/>
      <c r="GB360" s="19"/>
      <c r="GC360" s="19"/>
      <c r="GD360" s="19"/>
      <c r="GE360" s="19"/>
      <c r="GF360" s="19"/>
      <c r="GG360" s="19"/>
      <c r="GH360" s="19"/>
      <c r="GI360" s="19"/>
      <c r="GJ360" s="19"/>
      <c r="GK360" s="19"/>
      <c r="GL360" s="19"/>
      <c r="GM360" s="19"/>
      <c r="GN360" s="19"/>
      <c r="GO360" s="19"/>
      <c r="GP360" s="19"/>
      <c r="GQ360" s="19"/>
      <c r="GR360" s="19"/>
      <c r="GS360" s="19"/>
      <c r="GT360" s="19"/>
      <c r="GU360" s="19"/>
      <c r="GV360" s="19"/>
      <c r="GW360" s="19"/>
      <c r="GX360" s="19"/>
      <c r="GY360" s="19"/>
      <c r="GZ360" s="19"/>
      <c r="HA360" s="19"/>
      <c r="HB360" s="19"/>
      <c r="HC360" s="19"/>
      <c r="HD360" s="19"/>
      <c r="HE360" s="19"/>
      <c r="HF360" s="19"/>
      <c r="HG360" s="19"/>
      <c r="HH360" s="19"/>
      <c r="HI360" s="19"/>
      <c r="HJ360" s="19"/>
      <c r="HK360" s="19"/>
      <c r="HL360" s="19"/>
      <c r="HM360" s="19"/>
      <c r="HN360" s="19"/>
      <c r="HO360" s="19"/>
      <c r="HP360" s="19"/>
      <c r="HQ360" s="19"/>
      <c r="HR360" s="19"/>
      <c r="HS360" s="19"/>
      <c r="HT360" s="19"/>
      <c r="HU360" s="19"/>
      <c r="HV360" s="19"/>
      <c r="HW360" s="19"/>
      <c r="HX360" s="19"/>
    </row>
    <row r="361" spans="1:232" s="20" customFormat="1" ht="19.95" customHeight="1">
      <c r="A361" s="16">
        <v>273</v>
      </c>
      <c r="B361" s="17" t="s">
        <v>225</v>
      </c>
      <c r="C361" s="18" t="s">
        <v>229</v>
      </c>
      <c r="D361" s="39"/>
      <c r="E361" s="15">
        <v>2130</v>
      </c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  <c r="AB361" s="19"/>
      <c r="AC361" s="19"/>
      <c r="AD361" s="19"/>
      <c r="AE361" s="19"/>
      <c r="AF361" s="19"/>
      <c r="AG361" s="19"/>
      <c r="AH361" s="19"/>
      <c r="AI361" s="19"/>
      <c r="AJ361" s="19"/>
      <c r="AK361" s="19"/>
      <c r="AL361" s="19"/>
      <c r="AM361" s="19"/>
      <c r="AN361" s="19"/>
      <c r="AO361" s="19"/>
      <c r="AP361" s="19"/>
      <c r="AQ361" s="19"/>
      <c r="AR361" s="19"/>
      <c r="AS361" s="19"/>
      <c r="AT361" s="19"/>
      <c r="AU361" s="19"/>
      <c r="AV361" s="19"/>
      <c r="AW361" s="19"/>
      <c r="AX361" s="19"/>
      <c r="AY361" s="19"/>
      <c r="AZ361" s="19"/>
      <c r="BA361" s="19"/>
      <c r="BB361" s="19"/>
      <c r="BC361" s="19"/>
      <c r="BD361" s="19"/>
      <c r="BE361" s="19"/>
      <c r="BF361" s="19"/>
      <c r="BG361" s="19"/>
      <c r="BH361" s="19"/>
      <c r="BI361" s="19"/>
      <c r="BJ361" s="19"/>
      <c r="BK361" s="19"/>
      <c r="BL361" s="19"/>
      <c r="BM361" s="19"/>
      <c r="BN361" s="19"/>
      <c r="BO361" s="19"/>
      <c r="BP361" s="19"/>
      <c r="BQ361" s="19"/>
      <c r="BR361" s="19"/>
      <c r="BS361" s="19"/>
      <c r="BT361" s="19"/>
      <c r="BU361" s="19"/>
      <c r="BV361" s="19"/>
      <c r="BW361" s="19"/>
      <c r="BX361" s="19"/>
      <c r="BY361" s="19"/>
      <c r="BZ361" s="19"/>
      <c r="CA361" s="19"/>
      <c r="CB361" s="19"/>
      <c r="CC361" s="19"/>
      <c r="CD361" s="19"/>
      <c r="CE361" s="19"/>
      <c r="CF361" s="19"/>
      <c r="CG361" s="19"/>
      <c r="CH361" s="19"/>
      <c r="CI361" s="19"/>
      <c r="CJ361" s="19"/>
      <c r="CK361" s="19"/>
      <c r="CL361" s="19"/>
      <c r="CM361" s="19"/>
      <c r="CN361" s="19"/>
      <c r="CO361" s="19"/>
      <c r="CP361" s="19"/>
      <c r="CQ361" s="19"/>
      <c r="CR361" s="19"/>
      <c r="CS361" s="19"/>
      <c r="CT361" s="19"/>
      <c r="CU361" s="19"/>
      <c r="CV361" s="19"/>
      <c r="CW361" s="19"/>
      <c r="CX361" s="19"/>
      <c r="CY361" s="19"/>
      <c r="CZ361" s="19"/>
      <c r="DA361" s="19"/>
      <c r="DB361" s="19"/>
      <c r="DC361" s="19"/>
      <c r="DD361" s="19"/>
      <c r="DE361" s="19"/>
      <c r="DF361" s="19"/>
      <c r="DG361" s="19"/>
      <c r="DH361" s="19"/>
      <c r="DI361" s="19"/>
      <c r="DJ361" s="19"/>
      <c r="DK361" s="19"/>
      <c r="DL361" s="19"/>
      <c r="DM361" s="19"/>
      <c r="DN361" s="19"/>
      <c r="DO361" s="19"/>
      <c r="DP361" s="19"/>
      <c r="DQ361" s="19"/>
      <c r="DR361" s="19"/>
      <c r="DS361" s="19"/>
      <c r="DT361" s="19"/>
      <c r="DU361" s="19"/>
      <c r="DV361" s="19"/>
      <c r="DW361" s="19"/>
      <c r="DX361" s="19"/>
      <c r="DY361" s="19"/>
      <c r="DZ361" s="19"/>
      <c r="EA361" s="19"/>
      <c r="EB361" s="19"/>
      <c r="EC361" s="19"/>
      <c r="ED361" s="19"/>
      <c r="EE361" s="19"/>
      <c r="EF361" s="19"/>
      <c r="EG361" s="19"/>
      <c r="EH361" s="19"/>
      <c r="EI361" s="19"/>
      <c r="EJ361" s="19"/>
      <c r="EK361" s="19"/>
      <c r="EL361" s="19"/>
      <c r="EM361" s="19"/>
      <c r="EN361" s="19"/>
      <c r="EO361" s="19"/>
      <c r="EP361" s="19"/>
      <c r="EQ361" s="19"/>
      <c r="ER361" s="19"/>
      <c r="ES361" s="19"/>
      <c r="ET361" s="19"/>
      <c r="EU361" s="19"/>
      <c r="EV361" s="19"/>
      <c r="EW361" s="19"/>
      <c r="EX361" s="19"/>
      <c r="EY361" s="19"/>
      <c r="EZ361" s="19"/>
      <c r="FA361" s="19"/>
      <c r="FB361" s="19"/>
      <c r="FC361" s="19"/>
      <c r="FD361" s="19"/>
      <c r="FE361" s="19"/>
      <c r="FF361" s="19"/>
      <c r="FG361" s="19"/>
      <c r="FH361" s="19"/>
      <c r="FI361" s="19"/>
      <c r="FJ361" s="19"/>
      <c r="FK361" s="19"/>
      <c r="FL361" s="19"/>
      <c r="FM361" s="19"/>
      <c r="FN361" s="19"/>
      <c r="FO361" s="19"/>
      <c r="FP361" s="19"/>
      <c r="FQ361" s="19"/>
      <c r="FR361" s="19"/>
      <c r="FS361" s="19"/>
      <c r="FT361" s="19"/>
      <c r="FU361" s="19"/>
      <c r="FV361" s="19"/>
      <c r="FW361" s="19"/>
      <c r="FX361" s="19"/>
      <c r="FY361" s="19"/>
      <c r="FZ361" s="19"/>
      <c r="GA361" s="19"/>
      <c r="GB361" s="19"/>
      <c r="GC361" s="19"/>
      <c r="GD361" s="19"/>
      <c r="GE361" s="19"/>
      <c r="GF361" s="19"/>
      <c r="GG361" s="19"/>
      <c r="GH361" s="19"/>
      <c r="GI361" s="19"/>
      <c r="GJ361" s="19"/>
      <c r="GK361" s="19"/>
      <c r="GL361" s="19"/>
      <c r="GM361" s="19"/>
      <c r="GN361" s="19"/>
      <c r="GO361" s="19"/>
      <c r="GP361" s="19"/>
      <c r="GQ361" s="19"/>
      <c r="GR361" s="19"/>
      <c r="GS361" s="19"/>
      <c r="GT361" s="19"/>
      <c r="GU361" s="19"/>
      <c r="GV361" s="19"/>
      <c r="GW361" s="19"/>
      <c r="GX361" s="19"/>
      <c r="GY361" s="19"/>
      <c r="GZ361" s="19"/>
      <c r="HA361" s="19"/>
      <c r="HB361" s="19"/>
      <c r="HC361" s="19"/>
      <c r="HD361" s="19"/>
      <c r="HE361" s="19"/>
      <c r="HF361" s="19"/>
      <c r="HG361" s="19"/>
      <c r="HH361" s="19"/>
      <c r="HI361" s="19"/>
      <c r="HJ361" s="19"/>
      <c r="HK361" s="19"/>
      <c r="HL361" s="19"/>
      <c r="HM361" s="19"/>
      <c r="HN361" s="19"/>
      <c r="HO361" s="19"/>
      <c r="HP361" s="19"/>
      <c r="HQ361" s="19"/>
      <c r="HR361" s="19"/>
      <c r="HS361" s="19"/>
      <c r="HT361" s="19"/>
      <c r="HU361" s="19"/>
      <c r="HV361" s="19"/>
      <c r="HW361" s="19"/>
      <c r="HX361" s="19"/>
    </row>
    <row r="362" spans="1:232" s="20" customFormat="1" ht="19.95" customHeight="1">
      <c r="A362" s="16">
        <v>274</v>
      </c>
      <c r="B362" s="17" t="s">
        <v>225</v>
      </c>
      <c r="C362" s="18" t="s">
        <v>230</v>
      </c>
      <c r="D362" s="39"/>
      <c r="E362" s="15">
        <v>135</v>
      </c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19"/>
      <c r="AB362" s="19"/>
      <c r="AC362" s="19"/>
      <c r="AD362" s="19"/>
      <c r="AE362" s="19"/>
      <c r="AF362" s="19"/>
      <c r="AG362" s="19"/>
      <c r="AH362" s="19"/>
      <c r="AI362" s="19"/>
      <c r="AJ362" s="19"/>
      <c r="AK362" s="19"/>
      <c r="AL362" s="19"/>
      <c r="AM362" s="19"/>
      <c r="AN362" s="19"/>
      <c r="AO362" s="19"/>
      <c r="AP362" s="19"/>
      <c r="AQ362" s="19"/>
      <c r="AR362" s="19"/>
      <c r="AS362" s="19"/>
      <c r="AT362" s="19"/>
      <c r="AU362" s="19"/>
      <c r="AV362" s="19"/>
      <c r="AW362" s="19"/>
      <c r="AX362" s="19"/>
      <c r="AY362" s="19"/>
      <c r="AZ362" s="19"/>
      <c r="BA362" s="19"/>
      <c r="BB362" s="19"/>
      <c r="BC362" s="19"/>
      <c r="BD362" s="19"/>
      <c r="BE362" s="19"/>
      <c r="BF362" s="19"/>
      <c r="BG362" s="19"/>
      <c r="BH362" s="19"/>
      <c r="BI362" s="19"/>
      <c r="BJ362" s="19"/>
      <c r="BK362" s="19"/>
      <c r="BL362" s="19"/>
      <c r="BM362" s="19"/>
      <c r="BN362" s="19"/>
      <c r="BO362" s="19"/>
      <c r="BP362" s="19"/>
      <c r="BQ362" s="19"/>
      <c r="BR362" s="19"/>
      <c r="BS362" s="19"/>
      <c r="BT362" s="19"/>
      <c r="BU362" s="19"/>
      <c r="BV362" s="19"/>
      <c r="BW362" s="19"/>
      <c r="BX362" s="19"/>
      <c r="BY362" s="19"/>
      <c r="BZ362" s="19"/>
      <c r="CA362" s="19"/>
      <c r="CB362" s="19"/>
      <c r="CC362" s="19"/>
      <c r="CD362" s="19"/>
      <c r="CE362" s="19"/>
      <c r="CF362" s="19"/>
      <c r="CG362" s="19"/>
      <c r="CH362" s="19"/>
      <c r="CI362" s="19"/>
      <c r="CJ362" s="19"/>
      <c r="CK362" s="19"/>
      <c r="CL362" s="19"/>
      <c r="CM362" s="19"/>
      <c r="CN362" s="19"/>
      <c r="CO362" s="19"/>
      <c r="CP362" s="19"/>
      <c r="CQ362" s="19"/>
      <c r="CR362" s="19"/>
      <c r="CS362" s="19"/>
      <c r="CT362" s="19"/>
      <c r="CU362" s="19"/>
      <c r="CV362" s="19"/>
      <c r="CW362" s="19"/>
      <c r="CX362" s="19"/>
      <c r="CY362" s="19"/>
      <c r="CZ362" s="19"/>
      <c r="DA362" s="19"/>
      <c r="DB362" s="19"/>
      <c r="DC362" s="19"/>
      <c r="DD362" s="19"/>
      <c r="DE362" s="19"/>
      <c r="DF362" s="19"/>
      <c r="DG362" s="19"/>
      <c r="DH362" s="19"/>
      <c r="DI362" s="19"/>
      <c r="DJ362" s="19"/>
      <c r="DK362" s="19"/>
      <c r="DL362" s="19"/>
      <c r="DM362" s="19"/>
      <c r="DN362" s="19"/>
      <c r="DO362" s="19"/>
      <c r="DP362" s="19"/>
      <c r="DQ362" s="19"/>
      <c r="DR362" s="19"/>
      <c r="DS362" s="19"/>
      <c r="DT362" s="19"/>
      <c r="DU362" s="19"/>
      <c r="DV362" s="19"/>
      <c r="DW362" s="19"/>
      <c r="DX362" s="19"/>
      <c r="DY362" s="19"/>
      <c r="DZ362" s="19"/>
      <c r="EA362" s="19"/>
      <c r="EB362" s="19"/>
      <c r="EC362" s="19"/>
      <c r="ED362" s="19"/>
      <c r="EE362" s="19"/>
      <c r="EF362" s="19"/>
      <c r="EG362" s="19"/>
      <c r="EH362" s="19"/>
      <c r="EI362" s="19"/>
      <c r="EJ362" s="19"/>
      <c r="EK362" s="19"/>
      <c r="EL362" s="19"/>
      <c r="EM362" s="19"/>
      <c r="EN362" s="19"/>
      <c r="EO362" s="19"/>
      <c r="EP362" s="19"/>
      <c r="EQ362" s="19"/>
      <c r="ER362" s="19"/>
      <c r="ES362" s="19"/>
      <c r="ET362" s="19"/>
      <c r="EU362" s="19"/>
      <c r="EV362" s="19"/>
      <c r="EW362" s="19"/>
      <c r="EX362" s="19"/>
      <c r="EY362" s="19"/>
      <c r="EZ362" s="19"/>
      <c r="FA362" s="19"/>
      <c r="FB362" s="19"/>
      <c r="FC362" s="19"/>
      <c r="FD362" s="19"/>
      <c r="FE362" s="19"/>
      <c r="FF362" s="19"/>
      <c r="FG362" s="19"/>
      <c r="FH362" s="19"/>
      <c r="FI362" s="19"/>
      <c r="FJ362" s="19"/>
      <c r="FK362" s="19"/>
      <c r="FL362" s="19"/>
      <c r="FM362" s="19"/>
      <c r="FN362" s="19"/>
      <c r="FO362" s="19"/>
      <c r="FP362" s="19"/>
      <c r="FQ362" s="19"/>
      <c r="FR362" s="19"/>
      <c r="FS362" s="19"/>
      <c r="FT362" s="19"/>
      <c r="FU362" s="19"/>
      <c r="FV362" s="19"/>
      <c r="FW362" s="19"/>
      <c r="FX362" s="19"/>
      <c r="FY362" s="19"/>
      <c r="FZ362" s="19"/>
      <c r="GA362" s="19"/>
      <c r="GB362" s="19"/>
      <c r="GC362" s="19"/>
      <c r="GD362" s="19"/>
      <c r="GE362" s="19"/>
      <c r="GF362" s="19"/>
      <c r="GG362" s="19"/>
      <c r="GH362" s="19"/>
      <c r="GI362" s="19"/>
      <c r="GJ362" s="19"/>
      <c r="GK362" s="19"/>
      <c r="GL362" s="19"/>
      <c r="GM362" s="19"/>
      <c r="GN362" s="19"/>
      <c r="GO362" s="19"/>
      <c r="GP362" s="19"/>
      <c r="GQ362" s="19"/>
      <c r="GR362" s="19"/>
      <c r="GS362" s="19"/>
      <c r="GT362" s="19"/>
      <c r="GU362" s="19"/>
      <c r="GV362" s="19"/>
      <c r="GW362" s="19"/>
      <c r="GX362" s="19"/>
      <c r="GY362" s="19"/>
      <c r="GZ362" s="19"/>
      <c r="HA362" s="19"/>
      <c r="HB362" s="19"/>
      <c r="HC362" s="19"/>
      <c r="HD362" s="19"/>
      <c r="HE362" s="19"/>
      <c r="HF362" s="19"/>
      <c r="HG362" s="19"/>
      <c r="HH362" s="19"/>
      <c r="HI362" s="19"/>
      <c r="HJ362" s="19"/>
      <c r="HK362" s="19"/>
      <c r="HL362" s="19"/>
      <c r="HM362" s="19"/>
      <c r="HN362" s="19"/>
      <c r="HO362" s="19"/>
      <c r="HP362" s="19"/>
      <c r="HQ362" s="19"/>
      <c r="HR362" s="19"/>
      <c r="HS362" s="19"/>
      <c r="HT362" s="19"/>
      <c r="HU362" s="19"/>
      <c r="HV362" s="19"/>
      <c r="HW362" s="19"/>
      <c r="HX362" s="19"/>
    </row>
    <row r="363" spans="1:232" s="20" customFormat="1" ht="19.95" customHeight="1">
      <c r="A363" s="16">
        <v>275</v>
      </c>
      <c r="B363" s="17" t="s">
        <v>225</v>
      </c>
      <c r="C363" s="18" t="s">
        <v>231</v>
      </c>
      <c r="D363" s="40"/>
      <c r="E363" s="15">
        <v>31</v>
      </c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  <c r="AB363" s="19"/>
      <c r="AC363" s="19"/>
      <c r="AD363" s="19"/>
      <c r="AE363" s="19"/>
      <c r="AF363" s="19"/>
      <c r="AG363" s="19"/>
      <c r="AH363" s="19"/>
      <c r="AI363" s="19"/>
      <c r="AJ363" s="19"/>
      <c r="AK363" s="19"/>
      <c r="AL363" s="19"/>
      <c r="AM363" s="19"/>
      <c r="AN363" s="19"/>
      <c r="AO363" s="19"/>
      <c r="AP363" s="19"/>
      <c r="AQ363" s="19"/>
      <c r="AR363" s="19"/>
      <c r="AS363" s="19"/>
      <c r="AT363" s="19"/>
      <c r="AU363" s="19"/>
      <c r="AV363" s="19"/>
      <c r="AW363" s="19"/>
      <c r="AX363" s="19"/>
      <c r="AY363" s="19"/>
      <c r="AZ363" s="19"/>
      <c r="BA363" s="19"/>
      <c r="BB363" s="19"/>
      <c r="BC363" s="19"/>
      <c r="BD363" s="19"/>
      <c r="BE363" s="19"/>
      <c r="BF363" s="19"/>
      <c r="BG363" s="19"/>
      <c r="BH363" s="19"/>
      <c r="BI363" s="19"/>
      <c r="BJ363" s="19"/>
      <c r="BK363" s="19"/>
      <c r="BL363" s="19"/>
      <c r="BM363" s="19"/>
      <c r="BN363" s="19"/>
      <c r="BO363" s="19"/>
      <c r="BP363" s="19"/>
      <c r="BQ363" s="19"/>
      <c r="BR363" s="19"/>
      <c r="BS363" s="19"/>
      <c r="BT363" s="19"/>
      <c r="BU363" s="19"/>
      <c r="BV363" s="19"/>
      <c r="BW363" s="19"/>
      <c r="BX363" s="19"/>
      <c r="BY363" s="19"/>
      <c r="BZ363" s="19"/>
      <c r="CA363" s="19"/>
      <c r="CB363" s="19"/>
      <c r="CC363" s="19"/>
      <c r="CD363" s="19"/>
      <c r="CE363" s="19"/>
      <c r="CF363" s="19"/>
      <c r="CG363" s="19"/>
      <c r="CH363" s="19"/>
      <c r="CI363" s="19"/>
      <c r="CJ363" s="19"/>
      <c r="CK363" s="19"/>
      <c r="CL363" s="19"/>
      <c r="CM363" s="19"/>
      <c r="CN363" s="19"/>
      <c r="CO363" s="19"/>
      <c r="CP363" s="19"/>
      <c r="CQ363" s="19"/>
      <c r="CR363" s="19"/>
      <c r="CS363" s="19"/>
      <c r="CT363" s="19"/>
      <c r="CU363" s="19"/>
      <c r="CV363" s="19"/>
      <c r="CW363" s="19"/>
      <c r="CX363" s="19"/>
      <c r="CY363" s="19"/>
      <c r="CZ363" s="19"/>
      <c r="DA363" s="19"/>
      <c r="DB363" s="19"/>
      <c r="DC363" s="19"/>
      <c r="DD363" s="19"/>
      <c r="DE363" s="19"/>
      <c r="DF363" s="19"/>
      <c r="DG363" s="19"/>
      <c r="DH363" s="19"/>
      <c r="DI363" s="19"/>
      <c r="DJ363" s="19"/>
      <c r="DK363" s="19"/>
      <c r="DL363" s="19"/>
      <c r="DM363" s="19"/>
      <c r="DN363" s="19"/>
      <c r="DO363" s="19"/>
      <c r="DP363" s="19"/>
      <c r="DQ363" s="19"/>
      <c r="DR363" s="19"/>
      <c r="DS363" s="19"/>
      <c r="DT363" s="19"/>
      <c r="DU363" s="19"/>
      <c r="DV363" s="19"/>
      <c r="DW363" s="19"/>
      <c r="DX363" s="19"/>
      <c r="DY363" s="19"/>
      <c r="DZ363" s="19"/>
      <c r="EA363" s="19"/>
      <c r="EB363" s="19"/>
      <c r="EC363" s="19"/>
      <c r="ED363" s="19"/>
      <c r="EE363" s="19"/>
      <c r="EF363" s="19"/>
      <c r="EG363" s="19"/>
      <c r="EH363" s="19"/>
      <c r="EI363" s="19"/>
      <c r="EJ363" s="19"/>
      <c r="EK363" s="19"/>
      <c r="EL363" s="19"/>
      <c r="EM363" s="19"/>
      <c r="EN363" s="19"/>
      <c r="EO363" s="19"/>
      <c r="EP363" s="19"/>
      <c r="EQ363" s="19"/>
      <c r="ER363" s="19"/>
      <c r="ES363" s="19"/>
      <c r="ET363" s="19"/>
      <c r="EU363" s="19"/>
      <c r="EV363" s="19"/>
      <c r="EW363" s="19"/>
      <c r="EX363" s="19"/>
      <c r="EY363" s="19"/>
      <c r="EZ363" s="19"/>
      <c r="FA363" s="19"/>
      <c r="FB363" s="19"/>
      <c r="FC363" s="19"/>
      <c r="FD363" s="19"/>
      <c r="FE363" s="19"/>
      <c r="FF363" s="19"/>
      <c r="FG363" s="19"/>
      <c r="FH363" s="19"/>
      <c r="FI363" s="19"/>
      <c r="FJ363" s="19"/>
      <c r="FK363" s="19"/>
      <c r="FL363" s="19"/>
      <c r="FM363" s="19"/>
      <c r="FN363" s="19"/>
      <c r="FO363" s="19"/>
      <c r="FP363" s="19"/>
      <c r="FQ363" s="19"/>
      <c r="FR363" s="19"/>
      <c r="FS363" s="19"/>
      <c r="FT363" s="19"/>
      <c r="FU363" s="19"/>
      <c r="FV363" s="19"/>
      <c r="FW363" s="19"/>
      <c r="FX363" s="19"/>
      <c r="FY363" s="19"/>
      <c r="FZ363" s="19"/>
      <c r="GA363" s="19"/>
      <c r="GB363" s="19"/>
      <c r="GC363" s="19"/>
      <c r="GD363" s="19"/>
      <c r="GE363" s="19"/>
      <c r="GF363" s="19"/>
      <c r="GG363" s="19"/>
      <c r="GH363" s="19"/>
      <c r="GI363" s="19"/>
      <c r="GJ363" s="19"/>
      <c r="GK363" s="19"/>
      <c r="GL363" s="19"/>
      <c r="GM363" s="19"/>
      <c r="GN363" s="19"/>
      <c r="GO363" s="19"/>
      <c r="GP363" s="19"/>
      <c r="GQ363" s="19"/>
      <c r="GR363" s="19"/>
      <c r="GS363" s="19"/>
      <c r="GT363" s="19"/>
      <c r="GU363" s="19"/>
      <c r="GV363" s="19"/>
      <c r="GW363" s="19"/>
      <c r="GX363" s="19"/>
      <c r="GY363" s="19"/>
      <c r="GZ363" s="19"/>
      <c r="HA363" s="19"/>
      <c r="HB363" s="19"/>
      <c r="HC363" s="19"/>
      <c r="HD363" s="19"/>
      <c r="HE363" s="19"/>
      <c r="HF363" s="19"/>
      <c r="HG363" s="19"/>
      <c r="HH363" s="19"/>
      <c r="HI363" s="19"/>
      <c r="HJ363" s="19"/>
      <c r="HK363" s="19"/>
      <c r="HL363" s="19"/>
      <c r="HM363" s="19"/>
      <c r="HN363" s="19"/>
      <c r="HO363" s="19"/>
      <c r="HP363" s="19"/>
      <c r="HQ363" s="19"/>
      <c r="HR363" s="19"/>
      <c r="HS363" s="19"/>
      <c r="HT363" s="19"/>
      <c r="HU363" s="19"/>
      <c r="HV363" s="19"/>
      <c r="HW363" s="19"/>
      <c r="HX363" s="19"/>
    </row>
    <row r="364" spans="1:232" s="11" customFormat="1" ht="19.95" customHeight="1">
      <c r="A364" s="41" t="s">
        <v>615</v>
      </c>
      <c r="B364" s="41"/>
      <c r="C364" s="41"/>
      <c r="D364" s="12"/>
      <c r="E364" s="10">
        <f>E365+E367+E370+E373</f>
        <v>109208</v>
      </c>
    </row>
    <row r="365" spans="1:232" s="11" customFormat="1" ht="19.95" customHeight="1">
      <c r="A365" s="42" t="s">
        <v>14</v>
      </c>
      <c r="B365" s="43"/>
      <c r="C365" s="44"/>
      <c r="D365" s="12"/>
      <c r="E365" s="10">
        <f>SUM(E366)</f>
        <v>116</v>
      </c>
    </row>
    <row r="366" spans="1:232" s="11" customFormat="1" ht="19.95" customHeight="1">
      <c r="A366" s="16">
        <v>276</v>
      </c>
      <c r="B366" s="17" t="s">
        <v>616</v>
      </c>
      <c r="C366" s="18" t="s">
        <v>249</v>
      </c>
      <c r="D366" s="12">
        <v>2146901</v>
      </c>
      <c r="E366" s="15">
        <v>116</v>
      </c>
    </row>
    <row r="367" spans="1:232" s="9" customFormat="1" ht="19.95" customHeight="1">
      <c r="A367" s="48" t="s">
        <v>759</v>
      </c>
      <c r="B367" s="48"/>
      <c r="C367" s="48"/>
      <c r="D367" s="12"/>
      <c r="E367" s="8">
        <f>SUM(E368:E369)</f>
        <v>100182</v>
      </c>
    </row>
    <row r="368" spans="1:232" s="20" customFormat="1" ht="19.95" customHeight="1">
      <c r="A368" s="16">
        <v>277</v>
      </c>
      <c r="B368" s="17" t="s">
        <v>616</v>
      </c>
      <c r="C368" s="18" t="s">
        <v>248</v>
      </c>
      <c r="D368" s="38">
        <v>2146901</v>
      </c>
      <c r="E368" s="15">
        <v>94285</v>
      </c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19"/>
      <c r="AB368" s="19"/>
      <c r="AC368" s="19"/>
      <c r="AD368" s="19"/>
      <c r="AE368" s="19"/>
      <c r="AF368" s="19"/>
      <c r="AG368" s="19"/>
      <c r="AH368" s="19"/>
      <c r="AI368" s="19"/>
      <c r="AJ368" s="19"/>
      <c r="AK368" s="19"/>
      <c r="AL368" s="19"/>
      <c r="AM368" s="19"/>
      <c r="AN368" s="19"/>
      <c r="AO368" s="19"/>
      <c r="AP368" s="19"/>
      <c r="AQ368" s="19"/>
      <c r="AR368" s="19"/>
      <c r="AS368" s="19"/>
      <c r="AT368" s="19"/>
      <c r="AU368" s="19"/>
      <c r="AV368" s="19"/>
      <c r="AW368" s="19"/>
      <c r="AX368" s="19"/>
      <c r="AY368" s="19"/>
      <c r="AZ368" s="19"/>
      <c r="BA368" s="19"/>
      <c r="BB368" s="19"/>
      <c r="BC368" s="19"/>
      <c r="BD368" s="19"/>
      <c r="BE368" s="19"/>
      <c r="BF368" s="19"/>
      <c r="BG368" s="19"/>
      <c r="BH368" s="19"/>
      <c r="BI368" s="19"/>
      <c r="BJ368" s="19"/>
      <c r="BK368" s="19"/>
      <c r="BL368" s="19"/>
      <c r="BM368" s="19"/>
      <c r="BN368" s="19"/>
      <c r="BO368" s="19"/>
      <c r="BP368" s="19"/>
      <c r="BQ368" s="19"/>
      <c r="BR368" s="19"/>
      <c r="BS368" s="19"/>
      <c r="BT368" s="19"/>
      <c r="BU368" s="19"/>
      <c r="BV368" s="19"/>
      <c r="BW368" s="19"/>
      <c r="BX368" s="19"/>
      <c r="BY368" s="19"/>
      <c r="BZ368" s="19"/>
      <c r="CA368" s="19"/>
      <c r="CB368" s="19"/>
      <c r="CC368" s="19"/>
      <c r="CD368" s="19"/>
      <c r="CE368" s="19"/>
      <c r="CF368" s="19"/>
      <c r="CG368" s="19"/>
      <c r="CH368" s="19"/>
      <c r="CI368" s="19"/>
      <c r="CJ368" s="19"/>
      <c r="CK368" s="19"/>
      <c r="CL368" s="19"/>
      <c r="CM368" s="19"/>
      <c r="CN368" s="19"/>
      <c r="CO368" s="19"/>
      <c r="CP368" s="19"/>
      <c r="CQ368" s="19"/>
      <c r="CR368" s="19"/>
      <c r="CS368" s="19"/>
      <c r="CT368" s="19"/>
      <c r="CU368" s="19"/>
      <c r="CV368" s="19"/>
      <c r="CW368" s="19"/>
      <c r="CX368" s="19"/>
      <c r="CY368" s="19"/>
      <c r="CZ368" s="19"/>
      <c r="DA368" s="19"/>
      <c r="DB368" s="19"/>
      <c r="DC368" s="19"/>
      <c r="DD368" s="19"/>
      <c r="DE368" s="19"/>
      <c r="DF368" s="19"/>
      <c r="DG368" s="19"/>
      <c r="DH368" s="19"/>
      <c r="DI368" s="19"/>
      <c r="DJ368" s="19"/>
      <c r="DK368" s="19"/>
      <c r="DL368" s="19"/>
      <c r="DM368" s="19"/>
      <c r="DN368" s="19"/>
      <c r="DO368" s="19"/>
      <c r="DP368" s="19"/>
      <c r="DQ368" s="19"/>
      <c r="DR368" s="19"/>
      <c r="DS368" s="19"/>
      <c r="DT368" s="19"/>
      <c r="DU368" s="19"/>
      <c r="DV368" s="19"/>
      <c r="DW368" s="19"/>
      <c r="DX368" s="19"/>
      <c r="DY368" s="19"/>
      <c r="DZ368" s="19"/>
      <c r="EA368" s="19"/>
      <c r="EB368" s="19"/>
      <c r="EC368" s="19"/>
      <c r="ED368" s="19"/>
      <c r="EE368" s="19"/>
      <c r="EF368" s="19"/>
      <c r="EG368" s="19"/>
      <c r="EH368" s="19"/>
      <c r="EI368" s="19"/>
      <c r="EJ368" s="19"/>
      <c r="EK368" s="19"/>
      <c r="EL368" s="19"/>
      <c r="EM368" s="19"/>
      <c r="EN368" s="19"/>
      <c r="EO368" s="19"/>
      <c r="EP368" s="19"/>
      <c r="EQ368" s="19"/>
      <c r="ER368" s="19"/>
      <c r="ES368" s="19"/>
      <c r="ET368" s="19"/>
      <c r="EU368" s="19"/>
      <c r="EV368" s="19"/>
      <c r="EW368" s="19"/>
      <c r="EX368" s="19"/>
      <c r="EY368" s="19"/>
      <c r="EZ368" s="19"/>
      <c r="FA368" s="19"/>
      <c r="FB368" s="19"/>
      <c r="FC368" s="19"/>
      <c r="FD368" s="19"/>
      <c r="FE368" s="19"/>
      <c r="FF368" s="19"/>
      <c r="FG368" s="19"/>
      <c r="FH368" s="19"/>
      <c r="FI368" s="19"/>
      <c r="FJ368" s="19"/>
      <c r="FK368" s="19"/>
      <c r="FL368" s="19"/>
      <c r="FM368" s="19"/>
      <c r="FN368" s="19"/>
      <c r="FO368" s="19"/>
      <c r="FP368" s="19"/>
      <c r="FQ368" s="19"/>
      <c r="FR368" s="19"/>
      <c r="FS368" s="19"/>
      <c r="FT368" s="19"/>
      <c r="FU368" s="19"/>
      <c r="FV368" s="19"/>
      <c r="FW368" s="19"/>
      <c r="FX368" s="19"/>
      <c r="FY368" s="19"/>
      <c r="FZ368" s="19"/>
      <c r="GA368" s="19"/>
      <c r="GB368" s="19"/>
      <c r="GC368" s="19"/>
      <c r="GD368" s="19"/>
      <c r="GE368" s="19"/>
      <c r="GF368" s="19"/>
      <c r="GG368" s="19"/>
      <c r="GH368" s="19"/>
      <c r="GI368" s="19"/>
      <c r="GJ368" s="19"/>
      <c r="GK368" s="19"/>
      <c r="GL368" s="19"/>
      <c r="GM368" s="19"/>
      <c r="GN368" s="19"/>
      <c r="GO368" s="19"/>
      <c r="GP368" s="19"/>
      <c r="GQ368" s="19"/>
      <c r="GR368" s="19"/>
      <c r="GS368" s="19"/>
      <c r="GT368" s="19"/>
      <c r="GU368" s="19"/>
      <c r="GV368" s="19"/>
      <c r="GW368" s="19"/>
      <c r="GX368" s="19"/>
      <c r="GY368" s="19"/>
      <c r="GZ368" s="19"/>
      <c r="HA368" s="19"/>
      <c r="HB368" s="19"/>
      <c r="HC368" s="19"/>
      <c r="HD368" s="19"/>
      <c r="HE368" s="19"/>
      <c r="HF368" s="19"/>
      <c r="HG368" s="19"/>
      <c r="HH368" s="19"/>
      <c r="HI368" s="19"/>
      <c r="HJ368" s="19"/>
      <c r="HK368" s="19"/>
      <c r="HL368" s="19"/>
      <c r="HM368" s="19"/>
      <c r="HN368" s="19"/>
      <c r="HO368" s="19"/>
      <c r="HP368" s="19"/>
      <c r="HQ368" s="19"/>
      <c r="HR368" s="19"/>
      <c r="HS368" s="19"/>
      <c r="HT368" s="19"/>
      <c r="HU368" s="19"/>
      <c r="HV368" s="19"/>
      <c r="HW368" s="19"/>
      <c r="HX368" s="19"/>
    </row>
    <row r="369" spans="1:232" s="20" customFormat="1" ht="19.95" customHeight="1">
      <c r="A369" s="16">
        <v>278</v>
      </c>
      <c r="B369" s="17" t="s">
        <v>616</v>
      </c>
      <c r="C369" s="18" t="s">
        <v>250</v>
      </c>
      <c r="D369" s="40"/>
      <c r="E369" s="15">
        <v>5897</v>
      </c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19"/>
      <c r="AB369" s="19"/>
      <c r="AC369" s="19"/>
      <c r="AD369" s="19"/>
      <c r="AE369" s="19"/>
      <c r="AF369" s="19"/>
      <c r="AG369" s="19"/>
      <c r="AH369" s="19"/>
      <c r="AI369" s="19"/>
      <c r="AJ369" s="19"/>
      <c r="AK369" s="19"/>
      <c r="AL369" s="19"/>
      <c r="AM369" s="19"/>
      <c r="AN369" s="19"/>
      <c r="AO369" s="19"/>
      <c r="AP369" s="19"/>
      <c r="AQ369" s="19"/>
      <c r="AR369" s="19"/>
      <c r="AS369" s="19"/>
      <c r="AT369" s="19"/>
      <c r="AU369" s="19"/>
      <c r="AV369" s="19"/>
      <c r="AW369" s="19"/>
      <c r="AX369" s="19"/>
      <c r="AY369" s="19"/>
      <c r="AZ369" s="19"/>
      <c r="BA369" s="19"/>
      <c r="BB369" s="19"/>
      <c r="BC369" s="19"/>
      <c r="BD369" s="19"/>
      <c r="BE369" s="19"/>
      <c r="BF369" s="19"/>
      <c r="BG369" s="19"/>
      <c r="BH369" s="19"/>
      <c r="BI369" s="19"/>
      <c r="BJ369" s="19"/>
      <c r="BK369" s="19"/>
      <c r="BL369" s="19"/>
      <c r="BM369" s="19"/>
      <c r="BN369" s="19"/>
      <c r="BO369" s="19"/>
      <c r="BP369" s="19"/>
      <c r="BQ369" s="19"/>
      <c r="BR369" s="19"/>
      <c r="BS369" s="19"/>
      <c r="BT369" s="19"/>
      <c r="BU369" s="19"/>
      <c r="BV369" s="19"/>
      <c r="BW369" s="19"/>
      <c r="BX369" s="19"/>
      <c r="BY369" s="19"/>
      <c r="BZ369" s="19"/>
      <c r="CA369" s="19"/>
      <c r="CB369" s="19"/>
      <c r="CC369" s="19"/>
      <c r="CD369" s="19"/>
      <c r="CE369" s="19"/>
      <c r="CF369" s="19"/>
      <c r="CG369" s="19"/>
      <c r="CH369" s="19"/>
      <c r="CI369" s="19"/>
      <c r="CJ369" s="19"/>
      <c r="CK369" s="19"/>
      <c r="CL369" s="19"/>
      <c r="CM369" s="19"/>
      <c r="CN369" s="19"/>
      <c r="CO369" s="19"/>
      <c r="CP369" s="19"/>
      <c r="CQ369" s="19"/>
      <c r="CR369" s="19"/>
      <c r="CS369" s="19"/>
      <c r="CT369" s="19"/>
      <c r="CU369" s="19"/>
      <c r="CV369" s="19"/>
      <c r="CW369" s="19"/>
      <c r="CX369" s="19"/>
      <c r="CY369" s="19"/>
      <c r="CZ369" s="19"/>
      <c r="DA369" s="19"/>
      <c r="DB369" s="19"/>
      <c r="DC369" s="19"/>
      <c r="DD369" s="19"/>
      <c r="DE369" s="19"/>
      <c r="DF369" s="19"/>
      <c r="DG369" s="19"/>
      <c r="DH369" s="19"/>
      <c r="DI369" s="19"/>
      <c r="DJ369" s="19"/>
      <c r="DK369" s="19"/>
      <c r="DL369" s="19"/>
      <c r="DM369" s="19"/>
      <c r="DN369" s="19"/>
      <c r="DO369" s="19"/>
      <c r="DP369" s="19"/>
      <c r="DQ369" s="19"/>
      <c r="DR369" s="19"/>
      <c r="DS369" s="19"/>
      <c r="DT369" s="19"/>
      <c r="DU369" s="19"/>
      <c r="DV369" s="19"/>
      <c r="DW369" s="19"/>
      <c r="DX369" s="19"/>
      <c r="DY369" s="19"/>
      <c r="DZ369" s="19"/>
      <c r="EA369" s="19"/>
      <c r="EB369" s="19"/>
      <c r="EC369" s="19"/>
      <c r="ED369" s="19"/>
      <c r="EE369" s="19"/>
      <c r="EF369" s="19"/>
      <c r="EG369" s="19"/>
      <c r="EH369" s="19"/>
      <c r="EI369" s="19"/>
      <c r="EJ369" s="19"/>
      <c r="EK369" s="19"/>
      <c r="EL369" s="19"/>
      <c r="EM369" s="19"/>
      <c r="EN369" s="19"/>
      <c r="EO369" s="19"/>
      <c r="EP369" s="19"/>
      <c r="EQ369" s="19"/>
      <c r="ER369" s="19"/>
      <c r="ES369" s="19"/>
      <c r="ET369" s="19"/>
      <c r="EU369" s="19"/>
      <c r="EV369" s="19"/>
      <c r="EW369" s="19"/>
      <c r="EX369" s="19"/>
      <c r="EY369" s="19"/>
      <c r="EZ369" s="19"/>
      <c r="FA369" s="19"/>
      <c r="FB369" s="19"/>
      <c r="FC369" s="19"/>
      <c r="FD369" s="19"/>
      <c r="FE369" s="19"/>
      <c r="FF369" s="19"/>
      <c r="FG369" s="19"/>
      <c r="FH369" s="19"/>
      <c r="FI369" s="19"/>
      <c r="FJ369" s="19"/>
      <c r="FK369" s="19"/>
      <c r="FL369" s="19"/>
      <c r="FM369" s="19"/>
      <c r="FN369" s="19"/>
      <c r="FO369" s="19"/>
      <c r="FP369" s="19"/>
      <c r="FQ369" s="19"/>
      <c r="FR369" s="19"/>
      <c r="FS369" s="19"/>
      <c r="FT369" s="19"/>
      <c r="FU369" s="19"/>
      <c r="FV369" s="19"/>
      <c r="FW369" s="19"/>
      <c r="FX369" s="19"/>
      <c r="FY369" s="19"/>
      <c r="FZ369" s="19"/>
      <c r="GA369" s="19"/>
      <c r="GB369" s="19"/>
      <c r="GC369" s="19"/>
      <c r="GD369" s="19"/>
      <c r="GE369" s="19"/>
      <c r="GF369" s="19"/>
      <c r="GG369" s="19"/>
      <c r="GH369" s="19"/>
      <c r="GI369" s="19"/>
      <c r="GJ369" s="19"/>
      <c r="GK369" s="19"/>
      <c r="GL369" s="19"/>
      <c r="GM369" s="19"/>
      <c r="GN369" s="19"/>
      <c r="GO369" s="19"/>
      <c r="GP369" s="19"/>
      <c r="GQ369" s="19"/>
      <c r="GR369" s="19"/>
      <c r="GS369" s="19"/>
      <c r="GT369" s="19"/>
      <c r="GU369" s="19"/>
      <c r="GV369" s="19"/>
      <c r="GW369" s="19"/>
      <c r="GX369" s="19"/>
      <c r="GY369" s="19"/>
      <c r="GZ369" s="19"/>
      <c r="HA369" s="19"/>
      <c r="HB369" s="19"/>
      <c r="HC369" s="19"/>
      <c r="HD369" s="19"/>
      <c r="HE369" s="19"/>
      <c r="HF369" s="19"/>
      <c r="HG369" s="19"/>
      <c r="HH369" s="19"/>
      <c r="HI369" s="19"/>
      <c r="HJ369" s="19"/>
      <c r="HK369" s="19"/>
      <c r="HL369" s="19"/>
      <c r="HM369" s="19"/>
      <c r="HN369" s="19"/>
      <c r="HO369" s="19"/>
      <c r="HP369" s="19"/>
      <c r="HQ369" s="19"/>
      <c r="HR369" s="19"/>
      <c r="HS369" s="19"/>
      <c r="HT369" s="19"/>
      <c r="HU369" s="19"/>
      <c r="HV369" s="19"/>
      <c r="HW369" s="19"/>
      <c r="HX369" s="19"/>
    </row>
    <row r="370" spans="1:232" s="9" customFormat="1" ht="19.95" customHeight="1">
      <c r="A370" s="48" t="s">
        <v>760</v>
      </c>
      <c r="B370" s="48"/>
      <c r="C370" s="48"/>
      <c r="D370" s="12"/>
      <c r="E370" s="8">
        <f>SUM(E371:E372)</f>
        <v>1899</v>
      </c>
    </row>
    <row r="371" spans="1:232" s="20" customFormat="1" ht="19.95" customHeight="1">
      <c r="A371" s="16">
        <v>279</v>
      </c>
      <c r="B371" s="17" t="s">
        <v>251</v>
      </c>
      <c r="C371" s="18" t="s">
        <v>617</v>
      </c>
      <c r="D371" s="38">
        <v>2146904</v>
      </c>
      <c r="E371" s="15">
        <v>1036</v>
      </c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19"/>
      <c r="AB371" s="19"/>
      <c r="AC371" s="19"/>
      <c r="AD371" s="19"/>
      <c r="AE371" s="19"/>
      <c r="AF371" s="19"/>
      <c r="AG371" s="19"/>
      <c r="AH371" s="19"/>
      <c r="AI371" s="19"/>
      <c r="AJ371" s="19"/>
      <c r="AK371" s="19"/>
      <c r="AL371" s="19"/>
      <c r="AM371" s="19"/>
      <c r="AN371" s="19"/>
      <c r="AO371" s="19"/>
      <c r="AP371" s="19"/>
      <c r="AQ371" s="19"/>
      <c r="AR371" s="19"/>
      <c r="AS371" s="19"/>
      <c r="AT371" s="19"/>
      <c r="AU371" s="19"/>
      <c r="AV371" s="19"/>
      <c r="AW371" s="19"/>
      <c r="AX371" s="19"/>
      <c r="AY371" s="19"/>
      <c r="AZ371" s="19"/>
      <c r="BA371" s="19"/>
      <c r="BB371" s="19"/>
      <c r="BC371" s="19"/>
      <c r="BD371" s="19"/>
      <c r="BE371" s="19"/>
      <c r="BF371" s="19"/>
      <c r="BG371" s="19"/>
      <c r="BH371" s="19"/>
      <c r="BI371" s="19"/>
      <c r="BJ371" s="19"/>
      <c r="BK371" s="19"/>
      <c r="BL371" s="19"/>
      <c r="BM371" s="19"/>
      <c r="BN371" s="19"/>
      <c r="BO371" s="19"/>
      <c r="BP371" s="19"/>
      <c r="BQ371" s="19"/>
      <c r="BR371" s="19"/>
      <c r="BS371" s="19"/>
      <c r="BT371" s="19"/>
      <c r="BU371" s="19"/>
      <c r="BV371" s="19"/>
      <c r="BW371" s="19"/>
      <c r="BX371" s="19"/>
      <c r="BY371" s="19"/>
      <c r="BZ371" s="19"/>
      <c r="CA371" s="19"/>
      <c r="CB371" s="19"/>
      <c r="CC371" s="19"/>
      <c r="CD371" s="19"/>
      <c r="CE371" s="19"/>
      <c r="CF371" s="19"/>
      <c r="CG371" s="19"/>
      <c r="CH371" s="19"/>
      <c r="CI371" s="19"/>
      <c r="CJ371" s="19"/>
      <c r="CK371" s="19"/>
      <c r="CL371" s="19"/>
      <c r="CM371" s="19"/>
      <c r="CN371" s="19"/>
      <c r="CO371" s="19"/>
      <c r="CP371" s="19"/>
      <c r="CQ371" s="19"/>
      <c r="CR371" s="19"/>
      <c r="CS371" s="19"/>
      <c r="CT371" s="19"/>
      <c r="CU371" s="19"/>
      <c r="CV371" s="19"/>
      <c r="CW371" s="19"/>
      <c r="CX371" s="19"/>
      <c r="CY371" s="19"/>
      <c r="CZ371" s="19"/>
      <c r="DA371" s="19"/>
      <c r="DB371" s="19"/>
      <c r="DC371" s="19"/>
      <c r="DD371" s="19"/>
      <c r="DE371" s="19"/>
      <c r="DF371" s="19"/>
      <c r="DG371" s="19"/>
      <c r="DH371" s="19"/>
      <c r="DI371" s="19"/>
      <c r="DJ371" s="19"/>
      <c r="DK371" s="19"/>
      <c r="DL371" s="19"/>
      <c r="DM371" s="19"/>
      <c r="DN371" s="19"/>
      <c r="DO371" s="19"/>
      <c r="DP371" s="19"/>
      <c r="DQ371" s="19"/>
      <c r="DR371" s="19"/>
      <c r="DS371" s="19"/>
      <c r="DT371" s="19"/>
      <c r="DU371" s="19"/>
      <c r="DV371" s="19"/>
      <c r="DW371" s="19"/>
      <c r="DX371" s="19"/>
      <c r="DY371" s="19"/>
      <c r="DZ371" s="19"/>
      <c r="EA371" s="19"/>
      <c r="EB371" s="19"/>
      <c r="EC371" s="19"/>
      <c r="ED371" s="19"/>
      <c r="EE371" s="19"/>
      <c r="EF371" s="19"/>
      <c r="EG371" s="19"/>
      <c r="EH371" s="19"/>
      <c r="EI371" s="19"/>
      <c r="EJ371" s="19"/>
      <c r="EK371" s="19"/>
      <c r="EL371" s="19"/>
      <c r="EM371" s="19"/>
      <c r="EN371" s="19"/>
      <c r="EO371" s="19"/>
      <c r="EP371" s="19"/>
      <c r="EQ371" s="19"/>
      <c r="ER371" s="19"/>
      <c r="ES371" s="19"/>
      <c r="ET371" s="19"/>
      <c r="EU371" s="19"/>
      <c r="EV371" s="19"/>
      <c r="EW371" s="19"/>
      <c r="EX371" s="19"/>
      <c r="EY371" s="19"/>
      <c r="EZ371" s="19"/>
      <c r="FA371" s="19"/>
      <c r="FB371" s="19"/>
      <c r="FC371" s="19"/>
      <c r="FD371" s="19"/>
      <c r="FE371" s="19"/>
      <c r="FF371" s="19"/>
      <c r="FG371" s="19"/>
      <c r="FH371" s="19"/>
      <c r="FI371" s="19"/>
      <c r="FJ371" s="19"/>
      <c r="FK371" s="19"/>
      <c r="FL371" s="19"/>
      <c r="FM371" s="19"/>
      <c r="FN371" s="19"/>
      <c r="FO371" s="19"/>
      <c r="FP371" s="19"/>
      <c r="FQ371" s="19"/>
      <c r="FR371" s="19"/>
      <c r="FS371" s="19"/>
      <c r="FT371" s="19"/>
      <c r="FU371" s="19"/>
      <c r="FV371" s="19"/>
      <c r="FW371" s="19"/>
      <c r="FX371" s="19"/>
      <c r="FY371" s="19"/>
      <c r="FZ371" s="19"/>
      <c r="GA371" s="19"/>
      <c r="GB371" s="19"/>
      <c r="GC371" s="19"/>
      <c r="GD371" s="19"/>
      <c r="GE371" s="19"/>
      <c r="GF371" s="19"/>
      <c r="GG371" s="19"/>
      <c r="GH371" s="19"/>
      <c r="GI371" s="19"/>
      <c r="GJ371" s="19"/>
      <c r="GK371" s="19"/>
      <c r="GL371" s="19"/>
      <c r="GM371" s="19"/>
      <c r="GN371" s="19"/>
      <c r="GO371" s="19"/>
      <c r="GP371" s="19"/>
      <c r="GQ371" s="19"/>
      <c r="GR371" s="19"/>
      <c r="GS371" s="19"/>
      <c r="GT371" s="19"/>
      <c r="GU371" s="19"/>
      <c r="GV371" s="19"/>
      <c r="GW371" s="19"/>
      <c r="GX371" s="19"/>
      <c r="GY371" s="19"/>
      <c r="GZ371" s="19"/>
      <c r="HA371" s="19"/>
      <c r="HB371" s="19"/>
      <c r="HC371" s="19"/>
      <c r="HD371" s="19"/>
      <c r="HE371" s="19"/>
      <c r="HF371" s="19"/>
      <c r="HG371" s="19"/>
      <c r="HH371" s="19"/>
      <c r="HI371" s="19"/>
      <c r="HJ371" s="19"/>
      <c r="HK371" s="19"/>
      <c r="HL371" s="19"/>
      <c r="HM371" s="19"/>
      <c r="HN371" s="19"/>
      <c r="HO371" s="19"/>
      <c r="HP371" s="19"/>
      <c r="HQ371" s="19"/>
      <c r="HR371" s="19"/>
      <c r="HS371" s="19"/>
      <c r="HT371" s="19"/>
      <c r="HU371" s="19"/>
      <c r="HV371" s="19"/>
      <c r="HW371" s="19"/>
      <c r="HX371" s="19"/>
    </row>
    <row r="372" spans="1:232" s="20" customFormat="1" ht="19.95" customHeight="1">
      <c r="A372" s="16">
        <v>280</v>
      </c>
      <c r="B372" s="17" t="s">
        <v>252</v>
      </c>
      <c r="C372" s="18" t="s">
        <v>618</v>
      </c>
      <c r="D372" s="40"/>
      <c r="E372" s="15">
        <v>863</v>
      </c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  <c r="AB372" s="19"/>
      <c r="AC372" s="19"/>
      <c r="AD372" s="19"/>
      <c r="AE372" s="19"/>
      <c r="AF372" s="19"/>
      <c r="AG372" s="19"/>
      <c r="AH372" s="19"/>
      <c r="AI372" s="19"/>
      <c r="AJ372" s="19"/>
      <c r="AK372" s="19"/>
      <c r="AL372" s="19"/>
      <c r="AM372" s="19"/>
      <c r="AN372" s="19"/>
      <c r="AO372" s="19"/>
      <c r="AP372" s="19"/>
      <c r="AQ372" s="19"/>
      <c r="AR372" s="19"/>
      <c r="AS372" s="19"/>
      <c r="AT372" s="19"/>
      <c r="AU372" s="19"/>
      <c r="AV372" s="19"/>
      <c r="AW372" s="19"/>
      <c r="AX372" s="19"/>
      <c r="AY372" s="19"/>
      <c r="AZ372" s="19"/>
      <c r="BA372" s="19"/>
      <c r="BB372" s="19"/>
      <c r="BC372" s="19"/>
      <c r="BD372" s="19"/>
      <c r="BE372" s="19"/>
      <c r="BF372" s="19"/>
      <c r="BG372" s="19"/>
      <c r="BH372" s="19"/>
      <c r="BI372" s="19"/>
      <c r="BJ372" s="19"/>
      <c r="BK372" s="19"/>
      <c r="BL372" s="19"/>
      <c r="BM372" s="19"/>
      <c r="BN372" s="19"/>
      <c r="BO372" s="19"/>
      <c r="BP372" s="19"/>
      <c r="BQ372" s="19"/>
      <c r="BR372" s="19"/>
      <c r="BS372" s="19"/>
      <c r="BT372" s="19"/>
      <c r="BU372" s="19"/>
      <c r="BV372" s="19"/>
      <c r="BW372" s="19"/>
      <c r="BX372" s="19"/>
      <c r="BY372" s="19"/>
      <c r="BZ372" s="19"/>
      <c r="CA372" s="19"/>
      <c r="CB372" s="19"/>
      <c r="CC372" s="19"/>
      <c r="CD372" s="19"/>
      <c r="CE372" s="19"/>
      <c r="CF372" s="19"/>
      <c r="CG372" s="19"/>
      <c r="CH372" s="19"/>
      <c r="CI372" s="19"/>
      <c r="CJ372" s="19"/>
      <c r="CK372" s="19"/>
      <c r="CL372" s="19"/>
      <c r="CM372" s="19"/>
      <c r="CN372" s="19"/>
      <c r="CO372" s="19"/>
      <c r="CP372" s="19"/>
      <c r="CQ372" s="19"/>
      <c r="CR372" s="19"/>
      <c r="CS372" s="19"/>
      <c r="CT372" s="19"/>
      <c r="CU372" s="19"/>
      <c r="CV372" s="19"/>
      <c r="CW372" s="19"/>
      <c r="CX372" s="19"/>
      <c r="CY372" s="19"/>
      <c r="CZ372" s="19"/>
      <c r="DA372" s="19"/>
      <c r="DB372" s="19"/>
      <c r="DC372" s="19"/>
      <c r="DD372" s="19"/>
      <c r="DE372" s="19"/>
      <c r="DF372" s="19"/>
      <c r="DG372" s="19"/>
      <c r="DH372" s="19"/>
      <c r="DI372" s="19"/>
      <c r="DJ372" s="19"/>
      <c r="DK372" s="19"/>
      <c r="DL372" s="19"/>
      <c r="DM372" s="19"/>
      <c r="DN372" s="19"/>
      <c r="DO372" s="19"/>
      <c r="DP372" s="19"/>
      <c r="DQ372" s="19"/>
      <c r="DR372" s="19"/>
      <c r="DS372" s="19"/>
      <c r="DT372" s="19"/>
      <c r="DU372" s="19"/>
      <c r="DV372" s="19"/>
      <c r="DW372" s="19"/>
      <c r="DX372" s="19"/>
      <c r="DY372" s="19"/>
      <c r="DZ372" s="19"/>
      <c r="EA372" s="19"/>
      <c r="EB372" s="19"/>
      <c r="EC372" s="19"/>
      <c r="ED372" s="19"/>
      <c r="EE372" s="19"/>
      <c r="EF372" s="19"/>
      <c r="EG372" s="19"/>
      <c r="EH372" s="19"/>
      <c r="EI372" s="19"/>
      <c r="EJ372" s="19"/>
      <c r="EK372" s="19"/>
      <c r="EL372" s="19"/>
      <c r="EM372" s="19"/>
      <c r="EN372" s="19"/>
      <c r="EO372" s="19"/>
      <c r="EP372" s="19"/>
      <c r="EQ372" s="19"/>
      <c r="ER372" s="19"/>
      <c r="ES372" s="19"/>
      <c r="ET372" s="19"/>
      <c r="EU372" s="19"/>
      <c r="EV372" s="19"/>
      <c r="EW372" s="19"/>
      <c r="EX372" s="19"/>
      <c r="EY372" s="19"/>
      <c r="EZ372" s="19"/>
      <c r="FA372" s="19"/>
      <c r="FB372" s="19"/>
      <c r="FC372" s="19"/>
      <c r="FD372" s="19"/>
      <c r="FE372" s="19"/>
      <c r="FF372" s="19"/>
      <c r="FG372" s="19"/>
      <c r="FH372" s="19"/>
      <c r="FI372" s="19"/>
      <c r="FJ372" s="19"/>
      <c r="FK372" s="19"/>
      <c r="FL372" s="19"/>
      <c r="FM372" s="19"/>
      <c r="FN372" s="19"/>
      <c r="FO372" s="19"/>
      <c r="FP372" s="19"/>
      <c r="FQ372" s="19"/>
      <c r="FR372" s="19"/>
      <c r="FS372" s="19"/>
      <c r="FT372" s="19"/>
      <c r="FU372" s="19"/>
      <c r="FV372" s="19"/>
      <c r="FW372" s="19"/>
      <c r="FX372" s="19"/>
      <c r="FY372" s="19"/>
      <c r="FZ372" s="19"/>
      <c r="GA372" s="19"/>
      <c r="GB372" s="19"/>
      <c r="GC372" s="19"/>
      <c r="GD372" s="19"/>
      <c r="GE372" s="19"/>
      <c r="GF372" s="19"/>
      <c r="GG372" s="19"/>
      <c r="GH372" s="19"/>
      <c r="GI372" s="19"/>
      <c r="GJ372" s="19"/>
      <c r="GK372" s="19"/>
      <c r="GL372" s="19"/>
      <c r="GM372" s="19"/>
      <c r="GN372" s="19"/>
      <c r="GO372" s="19"/>
      <c r="GP372" s="19"/>
      <c r="GQ372" s="19"/>
      <c r="GR372" s="19"/>
      <c r="GS372" s="19"/>
      <c r="GT372" s="19"/>
      <c r="GU372" s="19"/>
      <c r="GV372" s="19"/>
      <c r="GW372" s="19"/>
      <c r="GX372" s="19"/>
      <c r="GY372" s="19"/>
      <c r="GZ372" s="19"/>
      <c r="HA372" s="19"/>
      <c r="HB372" s="19"/>
      <c r="HC372" s="19"/>
      <c r="HD372" s="19"/>
      <c r="HE372" s="19"/>
      <c r="HF372" s="19"/>
      <c r="HG372" s="19"/>
      <c r="HH372" s="19"/>
      <c r="HI372" s="19"/>
      <c r="HJ372" s="19"/>
      <c r="HK372" s="19"/>
      <c r="HL372" s="19"/>
      <c r="HM372" s="19"/>
      <c r="HN372" s="19"/>
      <c r="HO372" s="19"/>
      <c r="HP372" s="19"/>
      <c r="HQ372" s="19"/>
      <c r="HR372" s="19"/>
      <c r="HS372" s="19"/>
      <c r="HT372" s="19"/>
      <c r="HU372" s="19"/>
      <c r="HV372" s="19"/>
      <c r="HW372" s="19"/>
      <c r="HX372" s="19"/>
    </row>
    <row r="373" spans="1:232" s="9" customFormat="1" ht="19.95" customHeight="1">
      <c r="A373" s="48" t="s">
        <v>762</v>
      </c>
      <c r="B373" s="48"/>
      <c r="C373" s="48"/>
      <c r="D373" s="12"/>
      <c r="E373" s="8">
        <f>SUM(E374)</f>
        <v>7011</v>
      </c>
    </row>
    <row r="374" spans="1:232" s="20" customFormat="1" ht="19.95" customHeight="1">
      <c r="A374" s="16">
        <v>281</v>
      </c>
      <c r="B374" s="17" t="s">
        <v>619</v>
      </c>
      <c r="C374" s="28" t="s">
        <v>620</v>
      </c>
      <c r="D374" s="29">
        <v>2146999</v>
      </c>
      <c r="E374" s="15">
        <v>7011</v>
      </c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19"/>
      <c r="AB374" s="19"/>
      <c r="AC374" s="19"/>
      <c r="AD374" s="19"/>
      <c r="AE374" s="19"/>
      <c r="AF374" s="19"/>
      <c r="AG374" s="19"/>
      <c r="AH374" s="19"/>
      <c r="AI374" s="19"/>
      <c r="AJ374" s="19"/>
      <c r="AK374" s="19"/>
      <c r="AL374" s="19"/>
      <c r="AM374" s="19"/>
      <c r="AN374" s="19"/>
      <c r="AO374" s="19"/>
      <c r="AP374" s="19"/>
      <c r="AQ374" s="19"/>
      <c r="AR374" s="19"/>
      <c r="AS374" s="19"/>
      <c r="AT374" s="19"/>
      <c r="AU374" s="19"/>
      <c r="AV374" s="19"/>
      <c r="AW374" s="19"/>
      <c r="AX374" s="19"/>
      <c r="AY374" s="19"/>
      <c r="AZ374" s="19"/>
      <c r="BA374" s="19"/>
      <c r="BB374" s="19"/>
      <c r="BC374" s="19"/>
      <c r="BD374" s="19"/>
      <c r="BE374" s="19"/>
      <c r="BF374" s="19"/>
      <c r="BG374" s="19"/>
      <c r="BH374" s="19"/>
      <c r="BI374" s="19"/>
      <c r="BJ374" s="19"/>
      <c r="BK374" s="19"/>
      <c r="BL374" s="19"/>
      <c r="BM374" s="19"/>
      <c r="BN374" s="19"/>
      <c r="BO374" s="19"/>
      <c r="BP374" s="19"/>
      <c r="BQ374" s="19"/>
      <c r="BR374" s="19"/>
      <c r="BS374" s="19"/>
      <c r="BT374" s="19"/>
      <c r="BU374" s="19"/>
      <c r="BV374" s="19"/>
      <c r="BW374" s="19"/>
      <c r="BX374" s="19"/>
      <c r="BY374" s="19"/>
      <c r="BZ374" s="19"/>
      <c r="CA374" s="19"/>
      <c r="CB374" s="19"/>
      <c r="CC374" s="19"/>
      <c r="CD374" s="19"/>
      <c r="CE374" s="19"/>
      <c r="CF374" s="19"/>
      <c r="CG374" s="19"/>
      <c r="CH374" s="19"/>
      <c r="CI374" s="19"/>
      <c r="CJ374" s="19"/>
      <c r="CK374" s="19"/>
      <c r="CL374" s="19"/>
      <c r="CM374" s="19"/>
      <c r="CN374" s="19"/>
      <c r="CO374" s="19"/>
      <c r="CP374" s="19"/>
      <c r="CQ374" s="19"/>
      <c r="CR374" s="19"/>
      <c r="CS374" s="19"/>
      <c r="CT374" s="19"/>
      <c r="CU374" s="19"/>
      <c r="CV374" s="19"/>
      <c r="CW374" s="19"/>
      <c r="CX374" s="19"/>
      <c r="CY374" s="19"/>
      <c r="CZ374" s="19"/>
      <c r="DA374" s="19"/>
      <c r="DB374" s="19"/>
      <c r="DC374" s="19"/>
      <c r="DD374" s="19"/>
      <c r="DE374" s="19"/>
      <c r="DF374" s="19"/>
      <c r="DG374" s="19"/>
      <c r="DH374" s="19"/>
      <c r="DI374" s="19"/>
      <c r="DJ374" s="19"/>
      <c r="DK374" s="19"/>
      <c r="DL374" s="19"/>
      <c r="DM374" s="19"/>
      <c r="DN374" s="19"/>
      <c r="DO374" s="19"/>
      <c r="DP374" s="19"/>
      <c r="DQ374" s="19"/>
      <c r="DR374" s="19"/>
      <c r="DS374" s="19"/>
      <c r="DT374" s="19"/>
      <c r="DU374" s="19"/>
      <c r="DV374" s="19"/>
      <c r="DW374" s="19"/>
      <c r="DX374" s="19"/>
      <c r="DY374" s="19"/>
      <c r="DZ374" s="19"/>
      <c r="EA374" s="19"/>
      <c r="EB374" s="19"/>
      <c r="EC374" s="19"/>
      <c r="ED374" s="19"/>
      <c r="EE374" s="19"/>
      <c r="EF374" s="19"/>
      <c r="EG374" s="19"/>
      <c r="EH374" s="19"/>
      <c r="EI374" s="19"/>
      <c r="EJ374" s="19"/>
      <c r="EK374" s="19"/>
      <c r="EL374" s="19"/>
      <c r="EM374" s="19"/>
      <c r="EN374" s="19"/>
      <c r="EO374" s="19"/>
      <c r="EP374" s="19"/>
      <c r="EQ374" s="19"/>
      <c r="ER374" s="19"/>
      <c r="ES374" s="19"/>
      <c r="ET374" s="19"/>
      <c r="EU374" s="19"/>
      <c r="EV374" s="19"/>
      <c r="EW374" s="19"/>
      <c r="EX374" s="19"/>
      <c r="EY374" s="19"/>
      <c r="EZ374" s="19"/>
      <c r="FA374" s="19"/>
      <c r="FB374" s="19"/>
      <c r="FC374" s="19"/>
      <c r="FD374" s="19"/>
      <c r="FE374" s="19"/>
      <c r="FF374" s="19"/>
      <c r="FG374" s="19"/>
      <c r="FH374" s="19"/>
      <c r="FI374" s="19"/>
      <c r="FJ374" s="19"/>
      <c r="FK374" s="19"/>
      <c r="FL374" s="19"/>
      <c r="FM374" s="19"/>
      <c r="FN374" s="19"/>
      <c r="FO374" s="19"/>
      <c r="FP374" s="19"/>
      <c r="FQ374" s="19"/>
      <c r="FR374" s="19"/>
      <c r="FS374" s="19"/>
      <c r="FT374" s="19"/>
      <c r="FU374" s="19"/>
      <c r="FV374" s="19"/>
      <c r="FW374" s="19"/>
      <c r="FX374" s="19"/>
      <c r="FY374" s="19"/>
      <c r="FZ374" s="19"/>
      <c r="GA374" s="19"/>
      <c r="GB374" s="19"/>
      <c r="GC374" s="19"/>
      <c r="GD374" s="19"/>
      <c r="GE374" s="19"/>
      <c r="GF374" s="19"/>
      <c r="GG374" s="19"/>
      <c r="GH374" s="19"/>
      <c r="GI374" s="19"/>
      <c r="GJ374" s="19"/>
      <c r="GK374" s="19"/>
      <c r="GL374" s="19"/>
      <c r="GM374" s="19"/>
      <c r="GN374" s="19"/>
      <c r="GO374" s="19"/>
      <c r="GP374" s="19"/>
      <c r="GQ374" s="19"/>
      <c r="GR374" s="19"/>
      <c r="GS374" s="19"/>
      <c r="GT374" s="19"/>
      <c r="GU374" s="19"/>
      <c r="GV374" s="19"/>
      <c r="GW374" s="19"/>
      <c r="GX374" s="19"/>
      <c r="GY374" s="19"/>
      <c r="GZ374" s="19"/>
      <c r="HA374" s="19"/>
      <c r="HB374" s="19"/>
      <c r="HC374" s="19"/>
      <c r="HD374" s="19"/>
      <c r="HE374" s="19"/>
      <c r="HF374" s="19"/>
      <c r="HG374" s="19"/>
      <c r="HH374" s="19"/>
      <c r="HI374" s="19"/>
      <c r="HJ374" s="19"/>
      <c r="HK374" s="19"/>
      <c r="HL374" s="19"/>
      <c r="HM374" s="19"/>
      <c r="HN374" s="19"/>
      <c r="HO374" s="19"/>
      <c r="HP374" s="19"/>
      <c r="HQ374" s="19"/>
      <c r="HR374" s="19"/>
      <c r="HS374" s="19"/>
      <c r="HT374" s="19"/>
      <c r="HU374" s="19"/>
      <c r="HV374" s="19"/>
      <c r="HW374" s="19"/>
      <c r="HX374" s="19"/>
    </row>
    <row r="375" spans="1:232" s="11" customFormat="1" ht="19.95" customHeight="1">
      <c r="A375" s="41" t="s">
        <v>621</v>
      </c>
      <c r="B375" s="41"/>
      <c r="C375" s="41"/>
      <c r="D375" s="12"/>
      <c r="E375" s="8">
        <f>E376</f>
        <v>56868</v>
      </c>
    </row>
    <row r="376" spans="1:232" s="9" customFormat="1" ht="19.95" customHeight="1">
      <c r="A376" s="48" t="s">
        <v>759</v>
      </c>
      <c r="B376" s="48"/>
      <c r="C376" s="48"/>
      <c r="D376" s="12"/>
      <c r="E376" s="8">
        <f>SUM(E377:E378)</f>
        <v>56868</v>
      </c>
    </row>
    <row r="377" spans="1:232" s="20" customFormat="1" ht="19.95" customHeight="1">
      <c r="A377" s="16">
        <v>282</v>
      </c>
      <c r="B377" s="17" t="s">
        <v>622</v>
      </c>
      <c r="C377" s="18" t="s">
        <v>253</v>
      </c>
      <c r="D377" s="38">
        <v>2146901</v>
      </c>
      <c r="E377" s="15">
        <v>7170</v>
      </c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  <c r="AA377" s="19"/>
      <c r="AB377" s="19"/>
      <c r="AC377" s="19"/>
      <c r="AD377" s="19"/>
      <c r="AE377" s="19"/>
      <c r="AF377" s="19"/>
      <c r="AG377" s="19"/>
      <c r="AH377" s="19"/>
      <c r="AI377" s="19"/>
      <c r="AJ377" s="19"/>
      <c r="AK377" s="19"/>
      <c r="AL377" s="19"/>
      <c r="AM377" s="19"/>
      <c r="AN377" s="19"/>
      <c r="AO377" s="19"/>
      <c r="AP377" s="19"/>
      <c r="AQ377" s="19"/>
      <c r="AR377" s="19"/>
      <c r="AS377" s="19"/>
      <c r="AT377" s="19"/>
      <c r="AU377" s="19"/>
      <c r="AV377" s="19"/>
      <c r="AW377" s="19"/>
      <c r="AX377" s="19"/>
      <c r="AY377" s="19"/>
      <c r="AZ377" s="19"/>
      <c r="BA377" s="19"/>
      <c r="BB377" s="19"/>
      <c r="BC377" s="19"/>
      <c r="BD377" s="19"/>
      <c r="BE377" s="19"/>
      <c r="BF377" s="19"/>
      <c r="BG377" s="19"/>
      <c r="BH377" s="19"/>
      <c r="BI377" s="19"/>
      <c r="BJ377" s="19"/>
      <c r="BK377" s="19"/>
      <c r="BL377" s="19"/>
      <c r="BM377" s="19"/>
      <c r="BN377" s="19"/>
      <c r="BO377" s="19"/>
      <c r="BP377" s="19"/>
      <c r="BQ377" s="19"/>
      <c r="BR377" s="19"/>
      <c r="BS377" s="19"/>
      <c r="BT377" s="19"/>
      <c r="BU377" s="19"/>
      <c r="BV377" s="19"/>
      <c r="BW377" s="19"/>
      <c r="BX377" s="19"/>
      <c r="BY377" s="19"/>
      <c r="BZ377" s="19"/>
      <c r="CA377" s="19"/>
      <c r="CB377" s="19"/>
      <c r="CC377" s="19"/>
      <c r="CD377" s="19"/>
      <c r="CE377" s="19"/>
      <c r="CF377" s="19"/>
      <c r="CG377" s="19"/>
      <c r="CH377" s="19"/>
      <c r="CI377" s="19"/>
      <c r="CJ377" s="19"/>
      <c r="CK377" s="19"/>
      <c r="CL377" s="19"/>
      <c r="CM377" s="19"/>
      <c r="CN377" s="19"/>
      <c r="CO377" s="19"/>
      <c r="CP377" s="19"/>
      <c r="CQ377" s="19"/>
      <c r="CR377" s="19"/>
      <c r="CS377" s="19"/>
      <c r="CT377" s="19"/>
      <c r="CU377" s="19"/>
      <c r="CV377" s="19"/>
      <c r="CW377" s="19"/>
      <c r="CX377" s="19"/>
      <c r="CY377" s="19"/>
      <c r="CZ377" s="19"/>
      <c r="DA377" s="19"/>
      <c r="DB377" s="19"/>
      <c r="DC377" s="19"/>
      <c r="DD377" s="19"/>
      <c r="DE377" s="19"/>
      <c r="DF377" s="19"/>
      <c r="DG377" s="19"/>
      <c r="DH377" s="19"/>
      <c r="DI377" s="19"/>
      <c r="DJ377" s="19"/>
      <c r="DK377" s="19"/>
      <c r="DL377" s="19"/>
      <c r="DM377" s="19"/>
      <c r="DN377" s="19"/>
      <c r="DO377" s="19"/>
      <c r="DP377" s="19"/>
      <c r="DQ377" s="19"/>
      <c r="DR377" s="19"/>
      <c r="DS377" s="19"/>
      <c r="DT377" s="19"/>
      <c r="DU377" s="19"/>
      <c r="DV377" s="19"/>
      <c r="DW377" s="19"/>
      <c r="DX377" s="19"/>
      <c r="DY377" s="19"/>
      <c r="DZ377" s="19"/>
      <c r="EA377" s="19"/>
      <c r="EB377" s="19"/>
      <c r="EC377" s="19"/>
      <c r="ED377" s="19"/>
      <c r="EE377" s="19"/>
      <c r="EF377" s="19"/>
      <c r="EG377" s="19"/>
      <c r="EH377" s="19"/>
      <c r="EI377" s="19"/>
      <c r="EJ377" s="19"/>
      <c r="EK377" s="19"/>
      <c r="EL377" s="19"/>
      <c r="EM377" s="19"/>
      <c r="EN377" s="19"/>
      <c r="EO377" s="19"/>
      <c r="EP377" s="19"/>
      <c r="EQ377" s="19"/>
      <c r="ER377" s="19"/>
      <c r="ES377" s="19"/>
      <c r="ET377" s="19"/>
      <c r="EU377" s="19"/>
      <c r="EV377" s="19"/>
      <c r="EW377" s="19"/>
      <c r="EX377" s="19"/>
      <c r="EY377" s="19"/>
      <c r="EZ377" s="19"/>
      <c r="FA377" s="19"/>
      <c r="FB377" s="19"/>
      <c r="FC377" s="19"/>
      <c r="FD377" s="19"/>
      <c r="FE377" s="19"/>
      <c r="FF377" s="19"/>
      <c r="FG377" s="19"/>
      <c r="FH377" s="19"/>
      <c r="FI377" s="19"/>
      <c r="FJ377" s="19"/>
      <c r="FK377" s="19"/>
      <c r="FL377" s="19"/>
      <c r="FM377" s="19"/>
      <c r="FN377" s="19"/>
      <c r="FO377" s="19"/>
      <c r="FP377" s="19"/>
      <c r="FQ377" s="19"/>
      <c r="FR377" s="19"/>
      <c r="FS377" s="19"/>
      <c r="FT377" s="19"/>
      <c r="FU377" s="19"/>
      <c r="FV377" s="19"/>
      <c r="FW377" s="19"/>
      <c r="FX377" s="19"/>
      <c r="FY377" s="19"/>
      <c r="FZ377" s="19"/>
      <c r="GA377" s="19"/>
      <c r="GB377" s="19"/>
      <c r="GC377" s="19"/>
      <c r="GD377" s="19"/>
      <c r="GE377" s="19"/>
      <c r="GF377" s="19"/>
      <c r="GG377" s="19"/>
      <c r="GH377" s="19"/>
      <c r="GI377" s="19"/>
      <c r="GJ377" s="19"/>
      <c r="GK377" s="19"/>
      <c r="GL377" s="19"/>
      <c r="GM377" s="19"/>
      <c r="GN377" s="19"/>
      <c r="GO377" s="19"/>
      <c r="GP377" s="19"/>
      <c r="GQ377" s="19"/>
      <c r="GR377" s="19"/>
      <c r="GS377" s="19"/>
      <c r="GT377" s="19"/>
      <c r="GU377" s="19"/>
      <c r="GV377" s="19"/>
      <c r="GW377" s="19"/>
      <c r="GX377" s="19"/>
      <c r="GY377" s="19"/>
      <c r="GZ377" s="19"/>
      <c r="HA377" s="19"/>
      <c r="HB377" s="19"/>
      <c r="HC377" s="19"/>
      <c r="HD377" s="19"/>
      <c r="HE377" s="19"/>
      <c r="HF377" s="19"/>
      <c r="HG377" s="19"/>
      <c r="HH377" s="19"/>
      <c r="HI377" s="19"/>
      <c r="HJ377" s="19"/>
      <c r="HK377" s="19"/>
      <c r="HL377" s="19"/>
      <c r="HM377" s="19"/>
      <c r="HN377" s="19"/>
      <c r="HO377" s="19"/>
      <c r="HP377" s="19"/>
      <c r="HQ377" s="19"/>
      <c r="HR377" s="19"/>
      <c r="HS377" s="19"/>
      <c r="HT377" s="19"/>
      <c r="HU377" s="19"/>
      <c r="HV377" s="19"/>
      <c r="HW377" s="19"/>
      <c r="HX377" s="19"/>
    </row>
    <row r="378" spans="1:232" s="20" customFormat="1" ht="19.95" customHeight="1">
      <c r="A378" s="16">
        <v>283</v>
      </c>
      <c r="B378" s="17" t="s">
        <v>622</v>
      </c>
      <c r="C378" s="18" t="s">
        <v>254</v>
      </c>
      <c r="D378" s="40"/>
      <c r="E378" s="15">
        <v>49698</v>
      </c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19"/>
      <c r="AB378" s="19"/>
      <c r="AC378" s="19"/>
      <c r="AD378" s="19"/>
      <c r="AE378" s="19"/>
      <c r="AF378" s="19"/>
      <c r="AG378" s="19"/>
      <c r="AH378" s="19"/>
      <c r="AI378" s="19"/>
      <c r="AJ378" s="19"/>
      <c r="AK378" s="19"/>
      <c r="AL378" s="19"/>
      <c r="AM378" s="19"/>
      <c r="AN378" s="19"/>
      <c r="AO378" s="19"/>
      <c r="AP378" s="19"/>
      <c r="AQ378" s="19"/>
      <c r="AR378" s="19"/>
      <c r="AS378" s="19"/>
      <c r="AT378" s="19"/>
      <c r="AU378" s="19"/>
      <c r="AV378" s="19"/>
      <c r="AW378" s="19"/>
      <c r="AX378" s="19"/>
      <c r="AY378" s="19"/>
      <c r="AZ378" s="19"/>
      <c r="BA378" s="19"/>
      <c r="BB378" s="19"/>
      <c r="BC378" s="19"/>
      <c r="BD378" s="19"/>
      <c r="BE378" s="19"/>
      <c r="BF378" s="19"/>
      <c r="BG378" s="19"/>
      <c r="BH378" s="19"/>
      <c r="BI378" s="19"/>
      <c r="BJ378" s="19"/>
      <c r="BK378" s="19"/>
      <c r="BL378" s="19"/>
      <c r="BM378" s="19"/>
      <c r="BN378" s="19"/>
      <c r="BO378" s="19"/>
      <c r="BP378" s="19"/>
      <c r="BQ378" s="19"/>
      <c r="BR378" s="19"/>
      <c r="BS378" s="19"/>
      <c r="BT378" s="19"/>
      <c r="BU378" s="19"/>
      <c r="BV378" s="19"/>
      <c r="BW378" s="19"/>
      <c r="BX378" s="19"/>
      <c r="BY378" s="19"/>
      <c r="BZ378" s="19"/>
      <c r="CA378" s="19"/>
      <c r="CB378" s="19"/>
      <c r="CC378" s="19"/>
      <c r="CD378" s="19"/>
      <c r="CE378" s="19"/>
      <c r="CF378" s="19"/>
      <c r="CG378" s="19"/>
      <c r="CH378" s="19"/>
      <c r="CI378" s="19"/>
      <c r="CJ378" s="19"/>
      <c r="CK378" s="19"/>
      <c r="CL378" s="19"/>
      <c r="CM378" s="19"/>
      <c r="CN378" s="19"/>
      <c r="CO378" s="19"/>
      <c r="CP378" s="19"/>
      <c r="CQ378" s="19"/>
      <c r="CR378" s="19"/>
      <c r="CS378" s="19"/>
      <c r="CT378" s="19"/>
      <c r="CU378" s="19"/>
      <c r="CV378" s="19"/>
      <c r="CW378" s="19"/>
      <c r="CX378" s="19"/>
      <c r="CY378" s="19"/>
      <c r="CZ378" s="19"/>
      <c r="DA378" s="19"/>
      <c r="DB378" s="19"/>
      <c r="DC378" s="19"/>
      <c r="DD378" s="19"/>
      <c r="DE378" s="19"/>
      <c r="DF378" s="19"/>
      <c r="DG378" s="19"/>
      <c r="DH378" s="19"/>
      <c r="DI378" s="19"/>
      <c r="DJ378" s="19"/>
      <c r="DK378" s="19"/>
      <c r="DL378" s="19"/>
      <c r="DM378" s="19"/>
      <c r="DN378" s="19"/>
      <c r="DO378" s="19"/>
      <c r="DP378" s="19"/>
      <c r="DQ378" s="19"/>
      <c r="DR378" s="19"/>
      <c r="DS378" s="19"/>
      <c r="DT378" s="19"/>
      <c r="DU378" s="19"/>
      <c r="DV378" s="19"/>
      <c r="DW378" s="19"/>
      <c r="DX378" s="19"/>
      <c r="DY378" s="19"/>
      <c r="DZ378" s="19"/>
      <c r="EA378" s="19"/>
      <c r="EB378" s="19"/>
      <c r="EC378" s="19"/>
      <c r="ED378" s="19"/>
      <c r="EE378" s="19"/>
      <c r="EF378" s="19"/>
      <c r="EG378" s="19"/>
      <c r="EH378" s="19"/>
      <c r="EI378" s="19"/>
      <c r="EJ378" s="19"/>
      <c r="EK378" s="19"/>
      <c r="EL378" s="19"/>
      <c r="EM378" s="19"/>
      <c r="EN378" s="19"/>
      <c r="EO378" s="19"/>
      <c r="EP378" s="19"/>
      <c r="EQ378" s="19"/>
      <c r="ER378" s="19"/>
      <c r="ES378" s="19"/>
      <c r="ET378" s="19"/>
      <c r="EU378" s="19"/>
      <c r="EV378" s="19"/>
      <c r="EW378" s="19"/>
      <c r="EX378" s="19"/>
      <c r="EY378" s="19"/>
      <c r="EZ378" s="19"/>
      <c r="FA378" s="19"/>
      <c r="FB378" s="19"/>
      <c r="FC378" s="19"/>
      <c r="FD378" s="19"/>
      <c r="FE378" s="19"/>
      <c r="FF378" s="19"/>
      <c r="FG378" s="19"/>
      <c r="FH378" s="19"/>
      <c r="FI378" s="19"/>
      <c r="FJ378" s="19"/>
      <c r="FK378" s="19"/>
      <c r="FL378" s="19"/>
      <c r="FM378" s="19"/>
      <c r="FN378" s="19"/>
      <c r="FO378" s="19"/>
      <c r="FP378" s="19"/>
      <c r="FQ378" s="19"/>
      <c r="FR378" s="19"/>
      <c r="FS378" s="19"/>
      <c r="FT378" s="19"/>
      <c r="FU378" s="19"/>
      <c r="FV378" s="19"/>
      <c r="FW378" s="19"/>
      <c r="FX378" s="19"/>
      <c r="FY378" s="19"/>
      <c r="FZ378" s="19"/>
      <c r="GA378" s="19"/>
      <c r="GB378" s="19"/>
      <c r="GC378" s="19"/>
      <c r="GD378" s="19"/>
      <c r="GE378" s="19"/>
      <c r="GF378" s="19"/>
      <c r="GG378" s="19"/>
      <c r="GH378" s="19"/>
      <c r="GI378" s="19"/>
      <c r="GJ378" s="19"/>
      <c r="GK378" s="19"/>
      <c r="GL378" s="19"/>
      <c r="GM378" s="19"/>
      <c r="GN378" s="19"/>
      <c r="GO378" s="19"/>
      <c r="GP378" s="19"/>
      <c r="GQ378" s="19"/>
      <c r="GR378" s="19"/>
      <c r="GS378" s="19"/>
      <c r="GT378" s="19"/>
      <c r="GU378" s="19"/>
      <c r="GV378" s="19"/>
      <c r="GW378" s="19"/>
      <c r="GX378" s="19"/>
      <c r="GY378" s="19"/>
      <c r="GZ378" s="19"/>
      <c r="HA378" s="19"/>
      <c r="HB378" s="19"/>
      <c r="HC378" s="19"/>
      <c r="HD378" s="19"/>
      <c r="HE378" s="19"/>
      <c r="HF378" s="19"/>
      <c r="HG378" s="19"/>
      <c r="HH378" s="19"/>
      <c r="HI378" s="19"/>
      <c r="HJ378" s="19"/>
      <c r="HK378" s="19"/>
      <c r="HL378" s="19"/>
      <c r="HM378" s="19"/>
      <c r="HN378" s="19"/>
      <c r="HO378" s="19"/>
      <c r="HP378" s="19"/>
      <c r="HQ378" s="19"/>
      <c r="HR378" s="19"/>
      <c r="HS378" s="19"/>
      <c r="HT378" s="19"/>
      <c r="HU378" s="19"/>
      <c r="HV378" s="19"/>
      <c r="HW378" s="19"/>
      <c r="HX378" s="19"/>
    </row>
    <row r="379" spans="1:232" s="11" customFormat="1" ht="19.95" customHeight="1">
      <c r="A379" s="41" t="s">
        <v>602</v>
      </c>
      <c r="B379" s="41"/>
      <c r="C379" s="41"/>
      <c r="D379" s="12"/>
      <c r="E379" s="10">
        <f>E380+E383+E385+E390</f>
        <v>62909</v>
      </c>
    </row>
    <row r="380" spans="1:232" s="11" customFormat="1" ht="19.95" customHeight="1">
      <c r="A380" s="42" t="s">
        <v>761</v>
      </c>
      <c r="B380" s="43"/>
      <c r="C380" s="44"/>
      <c r="D380" s="12"/>
      <c r="E380" s="10">
        <f>SUM(E381:E382)</f>
        <v>31472</v>
      </c>
    </row>
    <row r="381" spans="1:232" s="11" customFormat="1" ht="19.95" customHeight="1">
      <c r="A381" s="16">
        <v>284</v>
      </c>
      <c r="B381" s="17" t="s">
        <v>603</v>
      </c>
      <c r="C381" s="18" t="s">
        <v>232</v>
      </c>
      <c r="D381" s="45">
        <v>2146901</v>
      </c>
      <c r="E381" s="15">
        <v>1472</v>
      </c>
    </row>
    <row r="382" spans="1:232" s="11" customFormat="1" ht="26.7" customHeight="1">
      <c r="A382" s="16">
        <v>285</v>
      </c>
      <c r="B382" s="17" t="s">
        <v>234</v>
      </c>
      <c r="C382" s="18" t="s">
        <v>604</v>
      </c>
      <c r="D382" s="47"/>
      <c r="E382" s="15">
        <v>30000</v>
      </c>
    </row>
    <row r="383" spans="1:232" s="9" customFormat="1" ht="19.95" customHeight="1">
      <c r="A383" s="48" t="s">
        <v>759</v>
      </c>
      <c r="B383" s="48"/>
      <c r="C383" s="48"/>
      <c r="D383" s="12"/>
      <c r="E383" s="8">
        <f>SUM(E384:E384)</f>
        <v>24336</v>
      </c>
    </row>
    <row r="384" spans="1:232" s="20" customFormat="1" ht="19.95" customHeight="1">
      <c r="A384" s="16">
        <v>286</v>
      </c>
      <c r="B384" s="17" t="s">
        <v>603</v>
      </c>
      <c r="C384" s="18" t="s">
        <v>233</v>
      </c>
      <c r="D384" s="25">
        <v>2146901</v>
      </c>
      <c r="E384" s="15">
        <v>24336</v>
      </c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19"/>
      <c r="AB384" s="19"/>
      <c r="AC384" s="19"/>
      <c r="AD384" s="19"/>
      <c r="AE384" s="19"/>
      <c r="AF384" s="19"/>
      <c r="AG384" s="19"/>
      <c r="AH384" s="19"/>
      <c r="AI384" s="19"/>
      <c r="AJ384" s="19"/>
      <c r="AK384" s="19"/>
      <c r="AL384" s="19"/>
      <c r="AM384" s="19"/>
      <c r="AN384" s="19"/>
      <c r="AO384" s="19"/>
      <c r="AP384" s="19"/>
      <c r="AQ384" s="19"/>
      <c r="AR384" s="19"/>
      <c r="AS384" s="19"/>
      <c r="AT384" s="19"/>
      <c r="AU384" s="19"/>
      <c r="AV384" s="19"/>
      <c r="AW384" s="19"/>
      <c r="AX384" s="19"/>
      <c r="AY384" s="19"/>
      <c r="AZ384" s="19"/>
      <c r="BA384" s="19"/>
      <c r="BB384" s="19"/>
      <c r="BC384" s="19"/>
      <c r="BD384" s="19"/>
      <c r="BE384" s="19"/>
      <c r="BF384" s="19"/>
      <c r="BG384" s="19"/>
      <c r="BH384" s="19"/>
      <c r="BI384" s="19"/>
      <c r="BJ384" s="19"/>
      <c r="BK384" s="19"/>
      <c r="BL384" s="19"/>
      <c r="BM384" s="19"/>
      <c r="BN384" s="19"/>
      <c r="BO384" s="19"/>
      <c r="BP384" s="19"/>
      <c r="BQ384" s="19"/>
      <c r="BR384" s="19"/>
      <c r="BS384" s="19"/>
      <c r="BT384" s="19"/>
      <c r="BU384" s="19"/>
      <c r="BV384" s="19"/>
      <c r="BW384" s="19"/>
      <c r="BX384" s="19"/>
      <c r="BY384" s="19"/>
      <c r="BZ384" s="19"/>
      <c r="CA384" s="19"/>
      <c r="CB384" s="19"/>
      <c r="CC384" s="19"/>
      <c r="CD384" s="19"/>
      <c r="CE384" s="19"/>
      <c r="CF384" s="19"/>
      <c r="CG384" s="19"/>
      <c r="CH384" s="19"/>
      <c r="CI384" s="19"/>
      <c r="CJ384" s="19"/>
      <c r="CK384" s="19"/>
      <c r="CL384" s="19"/>
      <c r="CM384" s="19"/>
      <c r="CN384" s="19"/>
      <c r="CO384" s="19"/>
      <c r="CP384" s="19"/>
      <c r="CQ384" s="19"/>
      <c r="CR384" s="19"/>
      <c r="CS384" s="19"/>
      <c r="CT384" s="19"/>
      <c r="CU384" s="19"/>
      <c r="CV384" s="19"/>
      <c r="CW384" s="19"/>
      <c r="CX384" s="19"/>
      <c r="CY384" s="19"/>
      <c r="CZ384" s="19"/>
      <c r="DA384" s="19"/>
      <c r="DB384" s="19"/>
      <c r="DC384" s="19"/>
      <c r="DD384" s="19"/>
      <c r="DE384" s="19"/>
      <c r="DF384" s="19"/>
      <c r="DG384" s="19"/>
      <c r="DH384" s="19"/>
      <c r="DI384" s="19"/>
      <c r="DJ384" s="19"/>
      <c r="DK384" s="19"/>
      <c r="DL384" s="19"/>
      <c r="DM384" s="19"/>
      <c r="DN384" s="19"/>
      <c r="DO384" s="19"/>
      <c r="DP384" s="19"/>
      <c r="DQ384" s="19"/>
      <c r="DR384" s="19"/>
      <c r="DS384" s="19"/>
      <c r="DT384" s="19"/>
      <c r="DU384" s="19"/>
      <c r="DV384" s="19"/>
      <c r="DW384" s="19"/>
      <c r="DX384" s="19"/>
      <c r="DY384" s="19"/>
      <c r="DZ384" s="19"/>
      <c r="EA384" s="19"/>
      <c r="EB384" s="19"/>
      <c r="EC384" s="19"/>
      <c r="ED384" s="19"/>
      <c r="EE384" s="19"/>
      <c r="EF384" s="19"/>
      <c r="EG384" s="19"/>
      <c r="EH384" s="19"/>
      <c r="EI384" s="19"/>
      <c r="EJ384" s="19"/>
      <c r="EK384" s="19"/>
      <c r="EL384" s="19"/>
      <c r="EM384" s="19"/>
      <c r="EN384" s="19"/>
      <c r="EO384" s="19"/>
      <c r="EP384" s="19"/>
      <c r="EQ384" s="19"/>
      <c r="ER384" s="19"/>
      <c r="ES384" s="19"/>
      <c r="ET384" s="19"/>
      <c r="EU384" s="19"/>
      <c r="EV384" s="19"/>
      <c r="EW384" s="19"/>
      <c r="EX384" s="19"/>
      <c r="EY384" s="19"/>
      <c r="EZ384" s="19"/>
      <c r="FA384" s="19"/>
      <c r="FB384" s="19"/>
      <c r="FC384" s="19"/>
      <c r="FD384" s="19"/>
      <c r="FE384" s="19"/>
      <c r="FF384" s="19"/>
      <c r="FG384" s="19"/>
      <c r="FH384" s="19"/>
      <c r="FI384" s="19"/>
      <c r="FJ384" s="19"/>
      <c r="FK384" s="19"/>
      <c r="FL384" s="19"/>
      <c r="FM384" s="19"/>
      <c r="FN384" s="19"/>
      <c r="FO384" s="19"/>
      <c r="FP384" s="19"/>
      <c r="FQ384" s="19"/>
      <c r="FR384" s="19"/>
      <c r="FS384" s="19"/>
      <c r="FT384" s="19"/>
      <c r="FU384" s="19"/>
      <c r="FV384" s="19"/>
      <c r="FW384" s="19"/>
      <c r="FX384" s="19"/>
      <c r="FY384" s="19"/>
      <c r="FZ384" s="19"/>
      <c r="GA384" s="19"/>
      <c r="GB384" s="19"/>
      <c r="GC384" s="19"/>
      <c r="GD384" s="19"/>
      <c r="GE384" s="19"/>
      <c r="GF384" s="19"/>
      <c r="GG384" s="19"/>
      <c r="GH384" s="19"/>
      <c r="GI384" s="19"/>
      <c r="GJ384" s="19"/>
      <c r="GK384" s="19"/>
      <c r="GL384" s="19"/>
      <c r="GM384" s="19"/>
      <c r="GN384" s="19"/>
      <c r="GO384" s="19"/>
      <c r="GP384" s="19"/>
      <c r="GQ384" s="19"/>
      <c r="GR384" s="19"/>
      <c r="GS384" s="19"/>
      <c r="GT384" s="19"/>
      <c r="GU384" s="19"/>
      <c r="GV384" s="19"/>
      <c r="GW384" s="19"/>
      <c r="GX384" s="19"/>
      <c r="GY384" s="19"/>
      <c r="GZ384" s="19"/>
      <c r="HA384" s="19"/>
      <c r="HB384" s="19"/>
      <c r="HC384" s="19"/>
      <c r="HD384" s="19"/>
      <c r="HE384" s="19"/>
      <c r="HF384" s="19"/>
      <c r="HG384" s="19"/>
      <c r="HH384" s="19"/>
      <c r="HI384" s="19"/>
      <c r="HJ384" s="19"/>
      <c r="HK384" s="19"/>
      <c r="HL384" s="19"/>
      <c r="HM384" s="19"/>
      <c r="HN384" s="19"/>
      <c r="HO384" s="19"/>
      <c r="HP384" s="19"/>
      <c r="HQ384" s="19"/>
      <c r="HR384" s="19"/>
      <c r="HS384" s="19"/>
      <c r="HT384" s="19"/>
      <c r="HU384" s="19"/>
      <c r="HV384" s="19"/>
      <c r="HW384" s="19"/>
      <c r="HX384" s="19"/>
    </row>
    <row r="385" spans="1:232" s="9" customFormat="1" ht="19.95" customHeight="1">
      <c r="A385" s="48" t="s">
        <v>760</v>
      </c>
      <c r="B385" s="48"/>
      <c r="C385" s="48"/>
      <c r="D385" s="12"/>
      <c r="E385" s="8">
        <f>SUM(E386:E389)</f>
        <v>3141</v>
      </c>
    </row>
    <row r="386" spans="1:232" s="20" customFormat="1" ht="19.95" customHeight="1">
      <c r="A386" s="16">
        <v>287</v>
      </c>
      <c r="B386" s="17" t="s">
        <v>235</v>
      </c>
      <c r="C386" s="18" t="s">
        <v>605</v>
      </c>
      <c r="D386" s="38">
        <v>2146904</v>
      </c>
      <c r="E386" s="15">
        <v>877</v>
      </c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19"/>
      <c r="AB386" s="19"/>
      <c r="AC386" s="19"/>
      <c r="AD386" s="19"/>
      <c r="AE386" s="19"/>
      <c r="AF386" s="19"/>
      <c r="AG386" s="19"/>
      <c r="AH386" s="19"/>
      <c r="AI386" s="19"/>
      <c r="AJ386" s="19"/>
      <c r="AK386" s="19"/>
      <c r="AL386" s="19"/>
      <c r="AM386" s="19"/>
      <c r="AN386" s="19"/>
      <c r="AO386" s="19"/>
      <c r="AP386" s="19"/>
      <c r="AQ386" s="19"/>
      <c r="AR386" s="19"/>
      <c r="AS386" s="19"/>
      <c r="AT386" s="19"/>
      <c r="AU386" s="19"/>
      <c r="AV386" s="19"/>
      <c r="AW386" s="19"/>
      <c r="AX386" s="19"/>
      <c r="AY386" s="19"/>
      <c r="AZ386" s="19"/>
      <c r="BA386" s="19"/>
      <c r="BB386" s="19"/>
      <c r="BC386" s="19"/>
      <c r="BD386" s="19"/>
      <c r="BE386" s="19"/>
      <c r="BF386" s="19"/>
      <c r="BG386" s="19"/>
      <c r="BH386" s="19"/>
      <c r="BI386" s="19"/>
      <c r="BJ386" s="19"/>
      <c r="BK386" s="19"/>
      <c r="BL386" s="19"/>
      <c r="BM386" s="19"/>
      <c r="BN386" s="19"/>
      <c r="BO386" s="19"/>
      <c r="BP386" s="19"/>
      <c r="BQ386" s="19"/>
      <c r="BR386" s="19"/>
      <c r="BS386" s="19"/>
      <c r="BT386" s="19"/>
      <c r="BU386" s="19"/>
      <c r="BV386" s="19"/>
      <c r="BW386" s="19"/>
      <c r="BX386" s="19"/>
      <c r="BY386" s="19"/>
      <c r="BZ386" s="19"/>
      <c r="CA386" s="19"/>
      <c r="CB386" s="19"/>
      <c r="CC386" s="19"/>
      <c r="CD386" s="19"/>
      <c r="CE386" s="19"/>
      <c r="CF386" s="19"/>
      <c r="CG386" s="19"/>
      <c r="CH386" s="19"/>
      <c r="CI386" s="19"/>
      <c r="CJ386" s="19"/>
      <c r="CK386" s="19"/>
      <c r="CL386" s="19"/>
      <c r="CM386" s="19"/>
      <c r="CN386" s="19"/>
      <c r="CO386" s="19"/>
      <c r="CP386" s="19"/>
      <c r="CQ386" s="19"/>
      <c r="CR386" s="19"/>
      <c r="CS386" s="19"/>
      <c r="CT386" s="19"/>
      <c r="CU386" s="19"/>
      <c r="CV386" s="19"/>
      <c r="CW386" s="19"/>
      <c r="CX386" s="19"/>
      <c r="CY386" s="19"/>
      <c r="CZ386" s="19"/>
      <c r="DA386" s="19"/>
      <c r="DB386" s="19"/>
      <c r="DC386" s="19"/>
      <c r="DD386" s="19"/>
      <c r="DE386" s="19"/>
      <c r="DF386" s="19"/>
      <c r="DG386" s="19"/>
      <c r="DH386" s="19"/>
      <c r="DI386" s="19"/>
      <c r="DJ386" s="19"/>
      <c r="DK386" s="19"/>
      <c r="DL386" s="19"/>
      <c r="DM386" s="19"/>
      <c r="DN386" s="19"/>
      <c r="DO386" s="19"/>
      <c r="DP386" s="19"/>
      <c r="DQ386" s="19"/>
      <c r="DR386" s="19"/>
      <c r="DS386" s="19"/>
      <c r="DT386" s="19"/>
      <c r="DU386" s="19"/>
      <c r="DV386" s="19"/>
      <c r="DW386" s="19"/>
      <c r="DX386" s="19"/>
      <c r="DY386" s="19"/>
      <c r="DZ386" s="19"/>
      <c r="EA386" s="19"/>
      <c r="EB386" s="19"/>
      <c r="EC386" s="19"/>
      <c r="ED386" s="19"/>
      <c r="EE386" s="19"/>
      <c r="EF386" s="19"/>
      <c r="EG386" s="19"/>
      <c r="EH386" s="19"/>
      <c r="EI386" s="19"/>
      <c r="EJ386" s="19"/>
      <c r="EK386" s="19"/>
      <c r="EL386" s="19"/>
      <c r="EM386" s="19"/>
      <c r="EN386" s="19"/>
      <c r="EO386" s="19"/>
      <c r="EP386" s="19"/>
      <c r="EQ386" s="19"/>
      <c r="ER386" s="19"/>
      <c r="ES386" s="19"/>
      <c r="ET386" s="19"/>
      <c r="EU386" s="19"/>
      <c r="EV386" s="19"/>
      <c r="EW386" s="19"/>
      <c r="EX386" s="19"/>
      <c r="EY386" s="19"/>
      <c r="EZ386" s="19"/>
      <c r="FA386" s="19"/>
      <c r="FB386" s="19"/>
      <c r="FC386" s="19"/>
      <c r="FD386" s="19"/>
      <c r="FE386" s="19"/>
      <c r="FF386" s="19"/>
      <c r="FG386" s="19"/>
      <c r="FH386" s="19"/>
      <c r="FI386" s="19"/>
      <c r="FJ386" s="19"/>
      <c r="FK386" s="19"/>
      <c r="FL386" s="19"/>
      <c r="FM386" s="19"/>
      <c r="FN386" s="19"/>
      <c r="FO386" s="19"/>
      <c r="FP386" s="19"/>
      <c r="FQ386" s="19"/>
      <c r="FR386" s="19"/>
      <c r="FS386" s="19"/>
      <c r="FT386" s="19"/>
      <c r="FU386" s="19"/>
      <c r="FV386" s="19"/>
      <c r="FW386" s="19"/>
      <c r="FX386" s="19"/>
      <c r="FY386" s="19"/>
      <c r="FZ386" s="19"/>
      <c r="GA386" s="19"/>
      <c r="GB386" s="19"/>
      <c r="GC386" s="19"/>
      <c r="GD386" s="19"/>
      <c r="GE386" s="19"/>
      <c r="GF386" s="19"/>
      <c r="GG386" s="19"/>
      <c r="GH386" s="19"/>
      <c r="GI386" s="19"/>
      <c r="GJ386" s="19"/>
      <c r="GK386" s="19"/>
      <c r="GL386" s="19"/>
      <c r="GM386" s="19"/>
      <c r="GN386" s="19"/>
      <c r="GO386" s="19"/>
      <c r="GP386" s="19"/>
      <c r="GQ386" s="19"/>
      <c r="GR386" s="19"/>
      <c r="GS386" s="19"/>
      <c r="GT386" s="19"/>
      <c r="GU386" s="19"/>
      <c r="GV386" s="19"/>
      <c r="GW386" s="19"/>
      <c r="GX386" s="19"/>
      <c r="GY386" s="19"/>
      <c r="GZ386" s="19"/>
      <c r="HA386" s="19"/>
      <c r="HB386" s="19"/>
      <c r="HC386" s="19"/>
      <c r="HD386" s="19"/>
      <c r="HE386" s="19"/>
      <c r="HF386" s="19"/>
      <c r="HG386" s="19"/>
      <c r="HH386" s="19"/>
      <c r="HI386" s="19"/>
      <c r="HJ386" s="19"/>
      <c r="HK386" s="19"/>
      <c r="HL386" s="19"/>
      <c r="HM386" s="19"/>
      <c r="HN386" s="19"/>
      <c r="HO386" s="19"/>
      <c r="HP386" s="19"/>
      <c r="HQ386" s="19"/>
      <c r="HR386" s="19"/>
      <c r="HS386" s="19"/>
      <c r="HT386" s="19"/>
      <c r="HU386" s="19"/>
      <c r="HV386" s="19"/>
      <c r="HW386" s="19"/>
      <c r="HX386" s="19"/>
    </row>
    <row r="387" spans="1:232" s="20" customFormat="1" ht="19.95" customHeight="1">
      <c r="A387" s="16">
        <v>288</v>
      </c>
      <c r="B387" s="17" t="s">
        <v>236</v>
      </c>
      <c r="C387" s="18" t="s">
        <v>606</v>
      </c>
      <c r="D387" s="39"/>
      <c r="E387" s="15">
        <v>494</v>
      </c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19"/>
      <c r="AB387" s="19"/>
      <c r="AC387" s="19"/>
      <c r="AD387" s="19"/>
      <c r="AE387" s="19"/>
      <c r="AF387" s="19"/>
      <c r="AG387" s="19"/>
      <c r="AH387" s="19"/>
      <c r="AI387" s="19"/>
      <c r="AJ387" s="19"/>
      <c r="AK387" s="19"/>
      <c r="AL387" s="19"/>
      <c r="AM387" s="19"/>
      <c r="AN387" s="19"/>
      <c r="AO387" s="19"/>
      <c r="AP387" s="19"/>
      <c r="AQ387" s="19"/>
      <c r="AR387" s="19"/>
      <c r="AS387" s="19"/>
      <c r="AT387" s="19"/>
      <c r="AU387" s="19"/>
      <c r="AV387" s="19"/>
      <c r="AW387" s="19"/>
      <c r="AX387" s="19"/>
      <c r="AY387" s="19"/>
      <c r="AZ387" s="19"/>
      <c r="BA387" s="19"/>
      <c r="BB387" s="19"/>
      <c r="BC387" s="19"/>
      <c r="BD387" s="19"/>
      <c r="BE387" s="19"/>
      <c r="BF387" s="19"/>
      <c r="BG387" s="19"/>
      <c r="BH387" s="19"/>
      <c r="BI387" s="19"/>
      <c r="BJ387" s="19"/>
      <c r="BK387" s="19"/>
      <c r="BL387" s="19"/>
      <c r="BM387" s="19"/>
      <c r="BN387" s="19"/>
      <c r="BO387" s="19"/>
      <c r="BP387" s="19"/>
      <c r="BQ387" s="19"/>
      <c r="BR387" s="19"/>
      <c r="BS387" s="19"/>
      <c r="BT387" s="19"/>
      <c r="BU387" s="19"/>
      <c r="BV387" s="19"/>
      <c r="BW387" s="19"/>
      <c r="BX387" s="19"/>
      <c r="BY387" s="19"/>
      <c r="BZ387" s="19"/>
      <c r="CA387" s="19"/>
      <c r="CB387" s="19"/>
      <c r="CC387" s="19"/>
      <c r="CD387" s="19"/>
      <c r="CE387" s="19"/>
      <c r="CF387" s="19"/>
      <c r="CG387" s="19"/>
      <c r="CH387" s="19"/>
      <c r="CI387" s="19"/>
      <c r="CJ387" s="19"/>
      <c r="CK387" s="19"/>
      <c r="CL387" s="19"/>
      <c r="CM387" s="19"/>
      <c r="CN387" s="19"/>
      <c r="CO387" s="19"/>
      <c r="CP387" s="19"/>
      <c r="CQ387" s="19"/>
      <c r="CR387" s="19"/>
      <c r="CS387" s="19"/>
      <c r="CT387" s="19"/>
      <c r="CU387" s="19"/>
      <c r="CV387" s="19"/>
      <c r="CW387" s="19"/>
      <c r="CX387" s="19"/>
      <c r="CY387" s="19"/>
      <c r="CZ387" s="19"/>
      <c r="DA387" s="19"/>
      <c r="DB387" s="19"/>
      <c r="DC387" s="19"/>
      <c r="DD387" s="19"/>
      <c r="DE387" s="19"/>
      <c r="DF387" s="19"/>
      <c r="DG387" s="19"/>
      <c r="DH387" s="19"/>
      <c r="DI387" s="19"/>
      <c r="DJ387" s="19"/>
      <c r="DK387" s="19"/>
      <c r="DL387" s="19"/>
      <c r="DM387" s="19"/>
      <c r="DN387" s="19"/>
      <c r="DO387" s="19"/>
      <c r="DP387" s="19"/>
      <c r="DQ387" s="19"/>
      <c r="DR387" s="19"/>
      <c r="DS387" s="19"/>
      <c r="DT387" s="19"/>
      <c r="DU387" s="19"/>
      <c r="DV387" s="19"/>
      <c r="DW387" s="19"/>
      <c r="DX387" s="19"/>
      <c r="DY387" s="19"/>
      <c r="DZ387" s="19"/>
      <c r="EA387" s="19"/>
      <c r="EB387" s="19"/>
      <c r="EC387" s="19"/>
      <c r="ED387" s="19"/>
      <c r="EE387" s="19"/>
      <c r="EF387" s="19"/>
      <c r="EG387" s="19"/>
      <c r="EH387" s="19"/>
      <c r="EI387" s="19"/>
      <c r="EJ387" s="19"/>
      <c r="EK387" s="19"/>
      <c r="EL387" s="19"/>
      <c r="EM387" s="19"/>
      <c r="EN387" s="19"/>
      <c r="EO387" s="19"/>
      <c r="EP387" s="19"/>
      <c r="EQ387" s="19"/>
      <c r="ER387" s="19"/>
      <c r="ES387" s="19"/>
      <c r="ET387" s="19"/>
      <c r="EU387" s="19"/>
      <c r="EV387" s="19"/>
      <c r="EW387" s="19"/>
      <c r="EX387" s="19"/>
      <c r="EY387" s="19"/>
      <c r="EZ387" s="19"/>
      <c r="FA387" s="19"/>
      <c r="FB387" s="19"/>
      <c r="FC387" s="19"/>
      <c r="FD387" s="19"/>
      <c r="FE387" s="19"/>
      <c r="FF387" s="19"/>
      <c r="FG387" s="19"/>
      <c r="FH387" s="19"/>
      <c r="FI387" s="19"/>
      <c r="FJ387" s="19"/>
      <c r="FK387" s="19"/>
      <c r="FL387" s="19"/>
      <c r="FM387" s="19"/>
      <c r="FN387" s="19"/>
      <c r="FO387" s="19"/>
      <c r="FP387" s="19"/>
      <c r="FQ387" s="19"/>
      <c r="FR387" s="19"/>
      <c r="FS387" s="19"/>
      <c r="FT387" s="19"/>
      <c r="FU387" s="19"/>
      <c r="FV387" s="19"/>
      <c r="FW387" s="19"/>
      <c r="FX387" s="19"/>
      <c r="FY387" s="19"/>
      <c r="FZ387" s="19"/>
      <c r="GA387" s="19"/>
      <c r="GB387" s="19"/>
      <c r="GC387" s="19"/>
      <c r="GD387" s="19"/>
      <c r="GE387" s="19"/>
      <c r="GF387" s="19"/>
      <c r="GG387" s="19"/>
      <c r="GH387" s="19"/>
      <c r="GI387" s="19"/>
      <c r="GJ387" s="19"/>
      <c r="GK387" s="19"/>
      <c r="GL387" s="19"/>
      <c r="GM387" s="19"/>
      <c r="GN387" s="19"/>
      <c r="GO387" s="19"/>
      <c r="GP387" s="19"/>
      <c r="GQ387" s="19"/>
      <c r="GR387" s="19"/>
      <c r="GS387" s="19"/>
      <c r="GT387" s="19"/>
      <c r="GU387" s="19"/>
      <c r="GV387" s="19"/>
      <c r="GW387" s="19"/>
      <c r="GX387" s="19"/>
      <c r="GY387" s="19"/>
      <c r="GZ387" s="19"/>
      <c r="HA387" s="19"/>
      <c r="HB387" s="19"/>
      <c r="HC387" s="19"/>
      <c r="HD387" s="19"/>
      <c r="HE387" s="19"/>
      <c r="HF387" s="19"/>
      <c r="HG387" s="19"/>
      <c r="HH387" s="19"/>
      <c r="HI387" s="19"/>
      <c r="HJ387" s="19"/>
      <c r="HK387" s="19"/>
      <c r="HL387" s="19"/>
      <c r="HM387" s="19"/>
      <c r="HN387" s="19"/>
      <c r="HO387" s="19"/>
      <c r="HP387" s="19"/>
      <c r="HQ387" s="19"/>
      <c r="HR387" s="19"/>
      <c r="HS387" s="19"/>
      <c r="HT387" s="19"/>
      <c r="HU387" s="19"/>
      <c r="HV387" s="19"/>
      <c r="HW387" s="19"/>
      <c r="HX387" s="19"/>
    </row>
    <row r="388" spans="1:232" s="20" customFormat="1" ht="19.95" customHeight="1">
      <c r="A388" s="16">
        <v>289</v>
      </c>
      <c r="B388" s="17" t="s">
        <v>237</v>
      </c>
      <c r="C388" s="18" t="s">
        <v>607</v>
      </c>
      <c r="D388" s="39"/>
      <c r="E388" s="15">
        <v>1286</v>
      </c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  <c r="AB388" s="19"/>
      <c r="AC388" s="19"/>
      <c r="AD388" s="19"/>
      <c r="AE388" s="19"/>
      <c r="AF388" s="19"/>
      <c r="AG388" s="19"/>
      <c r="AH388" s="19"/>
      <c r="AI388" s="19"/>
      <c r="AJ388" s="19"/>
      <c r="AK388" s="19"/>
      <c r="AL388" s="19"/>
      <c r="AM388" s="19"/>
      <c r="AN388" s="19"/>
      <c r="AO388" s="19"/>
      <c r="AP388" s="19"/>
      <c r="AQ388" s="19"/>
      <c r="AR388" s="19"/>
      <c r="AS388" s="19"/>
      <c r="AT388" s="19"/>
      <c r="AU388" s="19"/>
      <c r="AV388" s="19"/>
      <c r="AW388" s="19"/>
      <c r="AX388" s="19"/>
      <c r="AY388" s="19"/>
      <c r="AZ388" s="19"/>
      <c r="BA388" s="19"/>
      <c r="BB388" s="19"/>
      <c r="BC388" s="19"/>
      <c r="BD388" s="19"/>
      <c r="BE388" s="19"/>
      <c r="BF388" s="19"/>
      <c r="BG388" s="19"/>
      <c r="BH388" s="19"/>
      <c r="BI388" s="19"/>
      <c r="BJ388" s="19"/>
      <c r="BK388" s="19"/>
      <c r="BL388" s="19"/>
      <c r="BM388" s="19"/>
      <c r="BN388" s="19"/>
      <c r="BO388" s="19"/>
      <c r="BP388" s="19"/>
      <c r="BQ388" s="19"/>
      <c r="BR388" s="19"/>
      <c r="BS388" s="19"/>
      <c r="BT388" s="19"/>
      <c r="BU388" s="19"/>
      <c r="BV388" s="19"/>
      <c r="BW388" s="19"/>
      <c r="BX388" s="19"/>
      <c r="BY388" s="19"/>
      <c r="BZ388" s="19"/>
      <c r="CA388" s="19"/>
      <c r="CB388" s="19"/>
      <c r="CC388" s="19"/>
      <c r="CD388" s="19"/>
      <c r="CE388" s="19"/>
      <c r="CF388" s="19"/>
      <c r="CG388" s="19"/>
      <c r="CH388" s="19"/>
      <c r="CI388" s="19"/>
      <c r="CJ388" s="19"/>
      <c r="CK388" s="19"/>
      <c r="CL388" s="19"/>
      <c r="CM388" s="19"/>
      <c r="CN388" s="19"/>
      <c r="CO388" s="19"/>
      <c r="CP388" s="19"/>
      <c r="CQ388" s="19"/>
      <c r="CR388" s="19"/>
      <c r="CS388" s="19"/>
      <c r="CT388" s="19"/>
      <c r="CU388" s="19"/>
      <c r="CV388" s="19"/>
      <c r="CW388" s="19"/>
      <c r="CX388" s="19"/>
      <c r="CY388" s="19"/>
      <c r="CZ388" s="19"/>
      <c r="DA388" s="19"/>
      <c r="DB388" s="19"/>
      <c r="DC388" s="19"/>
      <c r="DD388" s="19"/>
      <c r="DE388" s="19"/>
      <c r="DF388" s="19"/>
      <c r="DG388" s="19"/>
      <c r="DH388" s="19"/>
      <c r="DI388" s="19"/>
      <c r="DJ388" s="19"/>
      <c r="DK388" s="19"/>
      <c r="DL388" s="19"/>
      <c r="DM388" s="19"/>
      <c r="DN388" s="19"/>
      <c r="DO388" s="19"/>
      <c r="DP388" s="19"/>
      <c r="DQ388" s="19"/>
      <c r="DR388" s="19"/>
      <c r="DS388" s="19"/>
      <c r="DT388" s="19"/>
      <c r="DU388" s="19"/>
      <c r="DV388" s="19"/>
      <c r="DW388" s="19"/>
      <c r="DX388" s="19"/>
      <c r="DY388" s="19"/>
      <c r="DZ388" s="19"/>
      <c r="EA388" s="19"/>
      <c r="EB388" s="19"/>
      <c r="EC388" s="19"/>
      <c r="ED388" s="19"/>
      <c r="EE388" s="19"/>
      <c r="EF388" s="19"/>
      <c r="EG388" s="19"/>
      <c r="EH388" s="19"/>
      <c r="EI388" s="19"/>
      <c r="EJ388" s="19"/>
      <c r="EK388" s="19"/>
      <c r="EL388" s="19"/>
      <c r="EM388" s="19"/>
      <c r="EN388" s="19"/>
      <c r="EO388" s="19"/>
      <c r="EP388" s="19"/>
      <c r="EQ388" s="19"/>
      <c r="ER388" s="19"/>
      <c r="ES388" s="19"/>
      <c r="ET388" s="19"/>
      <c r="EU388" s="19"/>
      <c r="EV388" s="19"/>
      <c r="EW388" s="19"/>
      <c r="EX388" s="19"/>
      <c r="EY388" s="19"/>
      <c r="EZ388" s="19"/>
      <c r="FA388" s="19"/>
      <c r="FB388" s="19"/>
      <c r="FC388" s="19"/>
      <c r="FD388" s="19"/>
      <c r="FE388" s="19"/>
      <c r="FF388" s="19"/>
      <c r="FG388" s="19"/>
      <c r="FH388" s="19"/>
      <c r="FI388" s="19"/>
      <c r="FJ388" s="19"/>
      <c r="FK388" s="19"/>
      <c r="FL388" s="19"/>
      <c r="FM388" s="19"/>
      <c r="FN388" s="19"/>
      <c r="FO388" s="19"/>
      <c r="FP388" s="19"/>
      <c r="FQ388" s="19"/>
      <c r="FR388" s="19"/>
      <c r="FS388" s="19"/>
      <c r="FT388" s="19"/>
      <c r="FU388" s="19"/>
      <c r="FV388" s="19"/>
      <c r="FW388" s="19"/>
      <c r="FX388" s="19"/>
      <c r="FY388" s="19"/>
      <c r="FZ388" s="19"/>
      <c r="GA388" s="19"/>
      <c r="GB388" s="19"/>
      <c r="GC388" s="19"/>
      <c r="GD388" s="19"/>
      <c r="GE388" s="19"/>
      <c r="GF388" s="19"/>
      <c r="GG388" s="19"/>
      <c r="GH388" s="19"/>
      <c r="GI388" s="19"/>
      <c r="GJ388" s="19"/>
      <c r="GK388" s="19"/>
      <c r="GL388" s="19"/>
      <c r="GM388" s="19"/>
      <c r="GN388" s="19"/>
      <c r="GO388" s="19"/>
      <c r="GP388" s="19"/>
      <c r="GQ388" s="19"/>
      <c r="GR388" s="19"/>
      <c r="GS388" s="19"/>
      <c r="GT388" s="19"/>
      <c r="GU388" s="19"/>
      <c r="GV388" s="19"/>
      <c r="GW388" s="19"/>
      <c r="GX388" s="19"/>
      <c r="GY388" s="19"/>
      <c r="GZ388" s="19"/>
      <c r="HA388" s="19"/>
      <c r="HB388" s="19"/>
      <c r="HC388" s="19"/>
      <c r="HD388" s="19"/>
      <c r="HE388" s="19"/>
      <c r="HF388" s="19"/>
      <c r="HG388" s="19"/>
      <c r="HH388" s="19"/>
      <c r="HI388" s="19"/>
      <c r="HJ388" s="19"/>
      <c r="HK388" s="19"/>
      <c r="HL388" s="19"/>
      <c r="HM388" s="19"/>
      <c r="HN388" s="19"/>
      <c r="HO388" s="19"/>
      <c r="HP388" s="19"/>
      <c r="HQ388" s="19"/>
      <c r="HR388" s="19"/>
      <c r="HS388" s="19"/>
      <c r="HT388" s="19"/>
      <c r="HU388" s="19"/>
      <c r="HV388" s="19"/>
      <c r="HW388" s="19"/>
      <c r="HX388" s="19"/>
    </row>
    <row r="389" spans="1:232" s="20" customFormat="1" ht="19.95" customHeight="1">
      <c r="A389" s="16">
        <v>290</v>
      </c>
      <c r="B389" s="17" t="s">
        <v>238</v>
      </c>
      <c r="C389" s="18" t="s">
        <v>608</v>
      </c>
      <c r="D389" s="40"/>
      <c r="E389" s="15">
        <v>484</v>
      </c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  <c r="AB389" s="19"/>
      <c r="AC389" s="19"/>
      <c r="AD389" s="19"/>
      <c r="AE389" s="19"/>
      <c r="AF389" s="19"/>
      <c r="AG389" s="19"/>
      <c r="AH389" s="19"/>
      <c r="AI389" s="19"/>
      <c r="AJ389" s="19"/>
      <c r="AK389" s="19"/>
      <c r="AL389" s="19"/>
      <c r="AM389" s="19"/>
      <c r="AN389" s="19"/>
      <c r="AO389" s="19"/>
      <c r="AP389" s="19"/>
      <c r="AQ389" s="19"/>
      <c r="AR389" s="19"/>
      <c r="AS389" s="19"/>
      <c r="AT389" s="19"/>
      <c r="AU389" s="19"/>
      <c r="AV389" s="19"/>
      <c r="AW389" s="19"/>
      <c r="AX389" s="19"/>
      <c r="AY389" s="19"/>
      <c r="AZ389" s="19"/>
      <c r="BA389" s="19"/>
      <c r="BB389" s="19"/>
      <c r="BC389" s="19"/>
      <c r="BD389" s="19"/>
      <c r="BE389" s="19"/>
      <c r="BF389" s="19"/>
      <c r="BG389" s="19"/>
      <c r="BH389" s="19"/>
      <c r="BI389" s="19"/>
      <c r="BJ389" s="19"/>
      <c r="BK389" s="19"/>
      <c r="BL389" s="19"/>
      <c r="BM389" s="19"/>
      <c r="BN389" s="19"/>
      <c r="BO389" s="19"/>
      <c r="BP389" s="19"/>
      <c r="BQ389" s="19"/>
      <c r="BR389" s="19"/>
      <c r="BS389" s="19"/>
      <c r="BT389" s="19"/>
      <c r="BU389" s="19"/>
      <c r="BV389" s="19"/>
      <c r="BW389" s="19"/>
      <c r="BX389" s="19"/>
      <c r="BY389" s="19"/>
      <c r="BZ389" s="19"/>
      <c r="CA389" s="19"/>
      <c r="CB389" s="19"/>
      <c r="CC389" s="19"/>
      <c r="CD389" s="19"/>
      <c r="CE389" s="19"/>
      <c r="CF389" s="19"/>
      <c r="CG389" s="19"/>
      <c r="CH389" s="19"/>
      <c r="CI389" s="19"/>
      <c r="CJ389" s="19"/>
      <c r="CK389" s="19"/>
      <c r="CL389" s="19"/>
      <c r="CM389" s="19"/>
      <c r="CN389" s="19"/>
      <c r="CO389" s="19"/>
      <c r="CP389" s="19"/>
      <c r="CQ389" s="19"/>
      <c r="CR389" s="19"/>
      <c r="CS389" s="19"/>
      <c r="CT389" s="19"/>
      <c r="CU389" s="19"/>
      <c r="CV389" s="19"/>
      <c r="CW389" s="19"/>
      <c r="CX389" s="19"/>
      <c r="CY389" s="19"/>
      <c r="CZ389" s="19"/>
      <c r="DA389" s="19"/>
      <c r="DB389" s="19"/>
      <c r="DC389" s="19"/>
      <c r="DD389" s="19"/>
      <c r="DE389" s="19"/>
      <c r="DF389" s="19"/>
      <c r="DG389" s="19"/>
      <c r="DH389" s="19"/>
      <c r="DI389" s="19"/>
      <c r="DJ389" s="19"/>
      <c r="DK389" s="19"/>
      <c r="DL389" s="19"/>
      <c r="DM389" s="19"/>
      <c r="DN389" s="19"/>
      <c r="DO389" s="19"/>
      <c r="DP389" s="19"/>
      <c r="DQ389" s="19"/>
      <c r="DR389" s="19"/>
      <c r="DS389" s="19"/>
      <c r="DT389" s="19"/>
      <c r="DU389" s="19"/>
      <c r="DV389" s="19"/>
      <c r="DW389" s="19"/>
      <c r="DX389" s="19"/>
      <c r="DY389" s="19"/>
      <c r="DZ389" s="19"/>
      <c r="EA389" s="19"/>
      <c r="EB389" s="19"/>
      <c r="EC389" s="19"/>
      <c r="ED389" s="19"/>
      <c r="EE389" s="19"/>
      <c r="EF389" s="19"/>
      <c r="EG389" s="19"/>
      <c r="EH389" s="19"/>
      <c r="EI389" s="19"/>
      <c r="EJ389" s="19"/>
      <c r="EK389" s="19"/>
      <c r="EL389" s="19"/>
      <c r="EM389" s="19"/>
      <c r="EN389" s="19"/>
      <c r="EO389" s="19"/>
      <c r="EP389" s="19"/>
      <c r="EQ389" s="19"/>
      <c r="ER389" s="19"/>
      <c r="ES389" s="19"/>
      <c r="ET389" s="19"/>
      <c r="EU389" s="19"/>
      <c r="EV389" s="19"/>
      <c r="EW389" s="19"/>
      <c r="EX389" s="19"/>
      <c r="EY389" s="19"/>
      <c r="EZ389" s="19"/>
      <c r="FA389" s="19"/>
      <c r="FB389" s="19"/>
      <c r="FC389" s="19"/>
      <c r="FD389" s="19"/>
      <c r="FE389" s="19"/>
      <c r="FF389" s="19"/>
      <c r="FG389" s="19"/>
      <c r="FH389" s="19"/>
      <c r="FI389" s="19"/>
      <c r="FJ389" s="19"/>
      <c r="FK389" s="19"/>
      <c r="FL389" s="19"/>
      <c r="FM389" s="19"/>
      <c r="FN389" s="19"/>
      <c r="FO389" s="19"/>
      <c r="FP389" s="19"/>
      <c r="FQ389" s="19"/>
      <c r="FR389" s="19"/>
      <c r="FS389" s="19"/>
      <c r="FT389" s="19"/>
      <c r="FU389" s="19"/>
      <c r="FV389" s="19"/>
      <c r="FW389" s="19"/>
      <c r="FX389" s="19"/>
      <c r="FY389" s="19"/>
      <c r="FZ389" s="19"/>
      <c r="GA389" s="19"/>
      <c r="GB389" s="19"/>
      <c r="GC389" s="19"/>
      <c r="GD389" s="19"/>
      <c r="GE389" s="19"/>
      <c r="GF389" s="19"/>
      <c r="GG389" s="19"/>
      <c r="GH389" s="19"/>
      <c r="GI389" s="19"/>
      <c r="GJ389" s="19"/>
      <c r="GK389" s="19"/>
      <c r="GL389" s="19"/>
      <c r="GM389" s="19"/>
      <c r="GN389" s="19"/>
      <c r="GO389" s="19"/>
      <c r="GP389" s="19"/>
      <c r="GQ389" s="19"/>
      <c r="GR389" s="19"/>
      <c r="GS389" s="19"/>
      <c r="GT389" s="19"/>
      <c r="GU389" s="19"/>
      <c r="GV389" s="19"/>
      <c r="GW389" s="19"/>
      <c r="GX389" s="19"/>
      <c r="GY389" s="19"/>
      <c r="GZ389" s="19"/>
      <c r="HA389" s="19"/>
      <c r="HB389" s="19"/>
      <c r="HC389" s="19"/>
      <c r="HD389" s="19"/>
      <c r="HE389" s="19"/>
      <c r="HF389" s="19"/>
      <c r="HG389" s="19"/>
      <c r="HH389" s="19"/>
      <c r="HI389" s="19"/>
      <c r="HJ389" s="19"/>
      <c r="HK389" s="19"/>
      <c r="HL389" s="19"/>
      <c r="HM389" s="19"/>
      <c r="HN389" s="19"/>
      <c r="HO389" s="19"/>
      <c r="HP389" s="19"/>
      <c r="HQ389" s="19"/>
      <c r="HR389" s="19"/>
      <c r="HS389" s="19"/>
      <c r="HT389" s="19"/>
      <c r="HU389" s="19"/>
      <c r="HV389" s="19"/>
      <c r="HW389" s="19"/>
      <c r="HX389" s="19"/>
    </row>
    <row r="390" spans="1:232" s="9" customFormat="1" ht="19.95" customHeight="1">
      <c r="A390" s="48" t="s">
        <v>762</v>
      </c>
      <c r="B390" s="48"/>
      <c r="C390" s="48"/>
      <c r="D390" s="12"/>
      <c r="E390" s="8">
        <f>SUM(E391:E392)</f>
        <v>3960</v>
      </c>
    </row>
    <row r="391" spans="1:232" s="20" customFormat="1" ht="19.95" customHeight="1">
      <c r="A391" s="16">
        <v>291</v>
      </c>
      <c r="B391" s="17" t="s">
        <v>11</v>
      </c>
      <c r="C391" s="18" t="s">
        <v>239</v>
      </c>
      <c r="D391" s="38">
        <v>2146999</v>
      </c>
      <c r="E391" s="15">
        <v>2374</v>
      </c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  <c r="AB391" s="19"/>
      <c r="AC391" s="19"/>
      <c r="AD391" s="19"/>
      <c r="AE391" s="19"/>
      <c r="AF391" s="19"/>
      <c r="AG391" s="19"/>
      <c r="AH391" s="19"/>
      <c r="AI391" s="19"/>
      <c r="AJ391" s="19"/>
      <c r="AK391" s="19"/>
      <c r="AL391" s="19"/>
      <c r="AM391" s="19"/>
      <c r="AN391" s="19"/>
      <c r="AO391" s="19"/>
      <c r="AP391" s="19"/>
      <c r="AQ391" s="19"/>
      <c r="AR391" s="19"/>
      <c r="AS391" s="19"/>
      <c r="AT391" s="19"/>
      <c r="AU391" s="19"/>
      <c r="AV391" s="19"/>
      <c r="AW391" s="19"/>
      <c r="AX391" s="19"/>
      <c r="AY391" s="19"/>
      <c r="AZ391" s="19"/>
      <c r="BA391" s="19"/>
      <c r="BB391" s="19"/>
      <c r="BC391" s="19"/>
      <c r="BD391" s="19"/>
      <c r="BE391" s="19"/>
      <c r="BF391" s="19"/>
      <c r="BG391" s="19"/>
      <c r="BH391" s="19"/>
      <c r="BI391" s="19"/>
      <c r="BJ391" s="19"/>
      <c r="BK391" s="19"/>
      <c r="BL391" s="19"/>
      <c r="BM391" s="19"/>
      <c r="BN391" s="19"/>
      <c r="BO391" s="19"/>
      <c r="BP391" s="19"/>
      <c r="BQ391" s="19"/>
      <c r="BR391" s="19"/>
      <c r="BS391" s="19"/>
      <c r="BT391" s="19"/>
      <c r="BU391" s="19"/>
      <c r="BV391" s="19"/>
      <c r="BW391" s="19"/>
      <c r="BX391" s="19"/>
      <c r="BY391" s="19"/>
      <c r="BZ391" s="19"/>
      <c r="CA391" s="19"/>
      <c r="CB391" s="19"/>
      <c r="CC391" s="19"/>
      <c r="CD391" s="19"/>
      <c r="CE391" s="19"/>
      <c r="CF391" s="19"/>
      <c r="CG391" s="19"/>
      <c r="CH391" s="19"/>
      <c r="CI391" s="19"/>
      <c r="CJ391" s="19"/>
      <c r="CK391" s="19"/>
      <c r="CL391" s="19"/>
      <c r="CM391" s="19"/>
      <c r="CN391" s="19"/>
      <c r="CO391" s="19"/>
      <c r="CP391" s="19"/>
      <c r="CQ391" s="19"/>
      <c r="CR391" s="19"/>
      <c r="CS391" s="19"/>
      <c r="CT391" s="19"/>
      <c r="CU391" s="19"/>
      <c r="CV391" s="19"/>
      <c r="CW391" s="19"/>
      <c r="CX391" s="19"/>
      <c r="CY391" s="19"/>
      <c r="CZ391" s="19"/>
      <c r="DA391" s="19"/>
      <c r="DB391" s="19"/>
      <c r="DC391" s="19"/>
      <c r="DD391" s="19"/>
      <c r="DE391" s="19"/>
      <c r="DF391" s="19"/>
      <c r="DG391" s="19"/>
      <c r="DH391" s="19"/>
      <c r="DI391" s="19"/>
      <c r="DJ391" s="19"/>
      <c r="DK391" s="19"/>
      <c r="DL391" s="19"/>
      <c r="DM391" s="19"/>
      <c r="DN391" s="19"/>
      <c r="DO391" s="19"/>
      <c r="DP391" s="19"/>
      <c r="DQ391" s="19"/>
      <c r="DR391" s="19"/>
      <c r="DS391" s="19"/>
      <c r="DT391" s="19"/>
      <c r="DU391" s="19"/>
      <c r="DV391" s="19"/>
      <c r="DW391" s="19"/>
      <c r="DX391" s="19"/>
      <c r="DY391" s="19"/>
      <c r="DZ391" s="19"/>
      <c r="EA391" s="19"/>
      <c r="EB391" s="19"/>
      <c r="EC391" s="19"/>
      <c r="ED391" s="19"/>
      <c r="EE391" s="19"/>
      <c r="EF391" s="19"/>
      <c r="EG391" s="19"/>
      <c r="EH391" s="19"/>
      <c r="EI391" s="19"/>
      <c r="EJ391" s="19"/>
      <c r="EK391" s="19"/>
      <c r="EL391" s="19"/>
      <c r="EM391" s="19"/>
      <c r="EN391" s="19"/>
      <c r="EO391" s="19"/>
      <c r="EP391" s="19"/>
      <c r="EQ391" s="19"/>
      <c r="ER391" s="19"/>
      <c r="ES391" s="19"/>
      <c r="ET391" s="19"/>
      <c r="EU391" s="19"/>
      <c r="EV391" s="19"/>
      <c r="EW391" s="19"/>
      <c r="EX391" s="19"/>
      <c r="EY391" s="19"/>
      <c r="EZ391" s="19"/>
      <c r="FA391" s="19"/>
      <c r="FB391" s="19"/>
      <c r="FC391" s="19"/>
      <c r="FD391" s="19"/>
      <c r="FE391" s="19"/>
      <c r="FF391" s="19"/>
      <c r="FG391" s="19"/>
      <c r="FH391" s="19"/>
      <c r="FI391" s="19"/>
      <c r="FJ391" s="19"/>
      <c r="FK391" s="19"/>
      <c r="FL391" s="19"/>
      <c r="FM391" s="19"/>
      <c r="FN391" s="19"/>
      <c r="FO391" s="19"/>
      <c r="FP391" s="19"/>
      <c r="FQ391" s="19"/>
      <c r="FR391" s="19"/>
      <c r="FS391" s="19"/>
      <c r="FT391" s="19"/>
      <c r="FU391" s="19"/>
      <c r="FV391" s="19"/>
      <c r="FW391" s="19"/>
      <c r="FX391" s="19"/>
      <c r="FY391" s="19"/>
      <c r="FZ391" s="19"/>
      <c r="GA391" s="19"/>
      <c r="GB391" s="19"/>
      <c r="GC391" s="19"/>
      <c r="GD391" s="19"/>
      <c r="GE391" s="19"/>
      <c r="GF391" s="19"/>
      <c r="GG391" s="19"/>
      <c r="GH391" s="19"/>
      <c r="GI391" s="19"/>
      <c r="GJ391" s="19"/>
      <c r="GK391" s="19"/>
      <c r="GL391" s="19"/>
      <c r="GM391" s="19"/>
      <c r="GN391" s="19"/>
      <c r="GO391" s="19"/>
      <c r="GP391" s="19"/>
      <c r="GQ391" s="19"/>
      <c r="GR391" s="19"/>
      <c r="GS391" s="19"/>
      <c r="GT391" s="19"/>
      <c r="GU391" s="19"/>
      <c r="GV391" s="19"/>
      <c r="GW391" s="19"/>
      <c r="GX391" s="19"/>
      <c r="GY391" s="19"/>
      <c r="GZ391" s="19"/>
      <c r="HA391" s="19"/>
      <c r="HB391" s="19"/>
      <c r="HC391" s="19"/>
      <c r="HD391" s="19"/>
      <c r="HE391" s="19"/>
      <c r="HF391" s="19"/>
      <c r="HG391" s="19"/>
      <c r="HH391" s="19"/>
      <c r="HI391" s="19"/>
      <c r="HJ391" s="19"/>
      <c r="HK391" s="19"/>
      <c r="HL391" s="19"/>
      <c r="HM391" s="19"/>
      <c r="HN391" s="19"/>
      <c r="HO391" s="19"/>
      <c r="HP391" s="19"/>
      <c r="HQ391" s="19"/>
      <c r="HR391" s="19"/>
      <c r="HS391" s="19"/>
      <c r="HT391" s="19"/>
      <c r="HU391" s="19"/>
      <c r="HV391" s="19"/>
      <c r="HW391" s="19"/>
      <c r="HX391" s="19"/>
    </row>
    <row r="392" spans="1:232" s="20" customFormat="1" ht="19.95" customHeight="1">
      <c r="A392" s="16">
        <v>292</v>
      </c>
      <c r="B392" s="17" t="s">
        <v>11</v>
      </c>
      <c r="C392" s="18" t="s">
        <v>240</v>
      </c>
      <c r="D392" s="40"/>
      <c r="E392" s="15">
        <v>1586</v>
      </c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  <c r="AB392" s="19"/>
      <c r="AC392" s="19"/>
      <c r="AD392" s="19"/>
      <c r="AE392" s="19"/>
      <c r="AF392" s="19"/>
      <c r="AG392" s="19"/>
      <c r="AH392" s="19"/>
      <c r="AI392" s="19"/>
      <c r="AJ392" s="19"/>
      <c r="AK392" s="19"/>
      <c r="AL392" s="19"/>
      <c r="AM392" s="19"/>
      <c r="AN392" s="19"/>
      <c r="AO392" s="19"/>
      <c r="AP392" s="19"/>
      <c r="AQ392" s="19"/>
      <c r="AR392" s="19"/>
      <c r="AS392" s="19"/>
      <c r="AT392" s="19"/>
      <c r="AU392" s="19"/>
      <c r="AV392" s="19"/>
      <c r="AW392" s="19"/>
      <c r="AX392" s="19"/>
      <c r="AY392" s="19"/>
      <c r="AZ392" s="19"/>
      <c r="BA392" s="19"/>
      <c r="BB392" s="19"/>
      <c r="BC392" s="19"/>
      <c r="BD392" s="19"/>
      <c r="BE392" s="19"/>
      <c r="BF392" s="19"/>
      <c r="BG392" s="19"/>
      <c r="BH392" s="19"/>
      <c r="BI392" s="19"/>
      <c r="BJ392" s="19"/>
      <c r="BK392" s="19"/>
      <c r="BL392" s="19"/>
      <c r="BM392" s="19"/>
      <c r="BN392" s="19"/>
      <c r="BO392" s="19"/>
      <c r="BP392" s="19"/>
      <c r="BQ392" s="19"/>
      <c r="BR392" s="19"/>
      <c r="BS392" s="19"/>
      <c r="BT392" s="19"/>
      <c r="BU392" s="19"/>
      <c r="BV392" s="19"/>
      <c r="BW392" s="19"/>
      <c r="BX392" s="19"/>
      <c r="BY392" s="19"/>
      <c r="BZ392" s="19"/>
      <c r="CA392" s="19"/>
      <c r="CB392" s="19"/>
      <c r="CC392" s="19"/>
      <c r="CD392" s="19"/>
      <c r="CE392" s="19"/>
      <c r="CF392" s="19"/>
      <c r="CG392" s="19"/>
      <c r="CH392" s="19"/>
      <c r="CI392" s="19"/>
      <c r="CJ392" s="19"/>
      <c r="CK392" s="19"/>
      <c r="CL392" s="19"/>
      <c r="CM392" s="19"/>
      <c r="CN392" s="19"/>
      <c r="CO392" s="19"/>
      <c r="CP392" s="19"/>
      <c r="CQ392" s="19"/>
      <c r="CR392" s="19"/>
      <c r="CS392" s="19"/>
      <c r="CT392" s="19"/>
      <c r="CU392" s="19"/>
      <c r="CV392" s="19"/>
      <c r="CW392" s="19"/>
      <c r="CX392" s="19"/>
      <c r="CY392" s="19"/>
      <c r="CZ392" s="19"/>
      <c r="DA392" s="19"/>
      <c r="DB392" s="19"/>
      <c r="DC392" s="19"/>
      <c r="DD392" s="19"/>
      <c r="DE392" s="19"/>
      <c r="DF392" s="19"/>
      <c r="DG392" s="19"/>
      <c r="DH392" s="19"/>
      <c r="DI392" s="19"/>
      <c r="DJ392" s="19"/>
      <c r="DK392" s="19"/>
      <c r="DL392" s="19"/>
      <c r="DM392" s="19"/>
      <c r="DN392" s="19"/>
      <c r="DO392" s="19"/>
      <c r="DP392" s="19"/>
      <c r="DQ392" s="19"/>
      <c r="DR392" s="19"/>
      <c r="DS392" s="19"/>
      <c r="DT392" s="19"/>
      <c r="DU392" s="19"/>
      <c r="DV392" s="19"/>
      <c r="DW392" s="19"/>
      <c r="DX392" s="19"/>
      <c r="DY392" s="19"/>
      <c r="DZ392" s="19"/>
      <c r="EA392" s="19"/>
      <c r="EB392" s="19"/>
      <c r="EC392" s="19"/>
      <c r="ED392" s="19"/>
      <c r="EE392" s="19"/>
      <c r="EF392" s="19"/>
      <c r="EG392" s="19"/>
      <c r="EH392" s="19"/>
      <c r="EI392" s="19"/>
      <c r="EJ392" s="19"/>
      <c r="EK392" s="19"/>
      <c r="EL392" s="19"/>
      <c r="EM392" s="19"/>
      <c r="EN392" s="19"/>
      <c r="EO392" s="19"/>
      <c r="EP392" s="19"/>
      <c r="EQ392" s="19"/>
      <c r="ER392" s="19"/>
      <c r="ES392" s="19"/>
      <c r="ET392" s="19"/>
      <c r="EU392" s="19"/>
      <c r="EV392" s="19"/>
      <c r="EW392" s="19"/>
      <c r="EX392" s="19"/>
      <c r="EY392" s="19"/>
      <c r="EZ392" s="19"/>
      <c r="FA392" s="19"/>
      <c r="FB392" s="19"/>
      <c r="FC392" s="19"/>
      <c r="FD392" s="19"/>
      <c r="FE392" s="19"/>
      <c r="FF392" s="19"/>
      <c r="FG392" s="19"/>
      <c r="FH392" s="19"/>
      <c r="FI392" s="19"/>
      <c r="FJ392" s="19"/>
      <c r="FK392" s="19"/>
      <c r="FL392" s="19"/>
      <c r="FM392" s="19"/>
      <c r="FN392" s="19"/>
      <c r="FO392" s="19"/>
      <c r="FP392" s="19"/>
      <c r="FQ392" s="19"/>
      <c r="FR392" s="19"/>
      <c r="FS392" s="19"/>
      <c r="FT392" s="19"/>
      <c r="FU392" s="19"/>
      <c r="FV392" s="19"/>
      <c r="FW392" s="19"/>
      <c r="FX392" s="19"/>
      <c r="FY392" s="19"/>
      <c r="FZ392" s="19"/>
      <c r="GA392" s="19"/>
      <c r="GB392" s="19"/>
      <c r="GC392" s="19"/>
      <c r="GD392" s="19"/>
      <c r="GE392" s="19"/>
      <c r="GF392" s="19"/>
      <c r="GG392" s="19"/>
      <c r="GH392" s="19"/>
      <c r="GI392" s="19"/>
      <c r="GJ392" s="19"/>
      <c r="GK392" s="19"/>
      <c r="GL392" s="19"/>
      <c r="GM392" s="19"/>
      <c r="GN392" s="19"/>
      <c r="GO392" s="19"/>
      <c r="GP392" s="19"/>
      <c r="GQ392" s="19"/>
      <c r="GR392" s="19"/>
      <c r="GS392" s="19"/>
      <c r="GT392" s="19"/>
      <c r="GU392" s="19"/>
      <c r="GV392" s="19"/>
      <c r="GW392" s="19"/>
      <c r="GX392" s="19"/>
      <c r="GY392" s="19"/>
      <c r="GZ392" s="19"/>
      <c r="HA392" s="19"/>
      <c r="HB392" s="19"/>
      <c r="HC392" s="19"/>
      <c r="HD392" s="19"/>
      <c r="HE392" s="19"/>
      <c r="HF392" s="19"/>
      <c r="HG392" s="19"/>
      <c r="HH392" s="19"/>
      <c r="HI392" s="19"/>
      <c r="HJ392" s="19"/>
      <c r="HK392" s="19"/>
      <c r="HL392" s="19"/>
      <c r="HM392" s="19"/>
      <c r="HN392" s="19"/>
      <c r="HO392" s="19"/>
      <c r="HP392" s="19"/>
      <c r="HQ392" s="19"/>
      <c r="HR392" s="19"/>
      <c r="HS392" s="19"/>
      <c r="HT392" s="19"/>
      <c r="HU392" s="19"/>
      <c r="HV392" s="19"/>
      <c r="HW392" s="19"/>
      <c r="HX392" s="19"/>
    </row>
    <row r="393" spans="1:232" s="11" customFormat="1" ht="19.95" customHeight="1">
      <c r="A393" s="41" t="s">
        <v>609</v>
      </c>
      <c r="B393" s="41"/>
      <c r="C393" s="41"/>
      <c r="D393" s="12"/>
      <c r="E393" s="10">
        <f>E394+E396+E401+E404</f>
        <v>73444</v>
      </c>
    </row>
    <row r="394" spans="1:232" s="11" customFormat="1" ht="19.95" customHeight="1">
      <c r="A394" s="42" t="s">
        <v>14</v>
      </c>
      <c r="B394" s="43"/>
      <c r="C394" s="44"/>
      <c r="D394" s="12"/>
      <c r="E394" s="10">
        <f>SUM(E395)</f>
        <v>8400</v>
      </c>
    </row>
    <row r="395" spans="1:232" s="11" customFormat="1" ht="19.95" customHeight="1">
      <c r="A395" s="16">
        <v>293</v>
      </c>
      <c r="B395" s="17" t="s">
        <v>610</v>
      </c>
      <c r="C395" s="18" t="s">
        <v>241</v>
      </c>
      <c r="D395" s="12">
        <v>2146901</v>
      </c>
      <c r="E395" s="27">
        <v>8400</v>
      </c>
    </row>
    <row r="396" spans="1:232" s="9" customFormat="1" ht="19.95" customHeight="1">
      <c r="A396" s="48" t="s">
        <v>759</v>
      </c>
      <c r="B396" s="48"/>
      <c r="C396" s="48"/>
      <c r="D396" s="12"/>
      <c r="E396" s="8">
        <f>SUM(E397:E400)</f>
        <v>55707</v>
      </c>
    </row>
    <row r="397" spans="1:232" s="20" customFormat="1" ht="19.95" customHeight="1">
      <c r="A397" s="16">
        <v>294</v>
      </c>
      <c r="B397" s="17" t="s">
        <v>610</v>
      </c>
      <c r="C397" s="18" t="s">
        <v>241</v>
      </c>
      <c r="D397" s="38">
        <v>2146901</v>
      </c>
      <c r="E397" s="27">
        <v>37588</v>
      </c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  <c r="AA397" s="19"/>
      <c r="AB397" s="19"/>
      <c r="AC397" s="19"/>
      <c r="AD397" s="19"/>
      <c r="AE397" s="19"/>
      <c r="AF397" s="19"/>
      <c r="AG397" s="19"/>
      <c r="AH397" s="19"/>
      <c r="AI397" s="19"/>
      <c r="AJ397" s="19"/>
      <c r="AK397" s="19"/>
      <c r="AL397" s="19"/>
      <c r="AM397" s="19"/>
      <c r="AN397" s="19"/>
      <c r="AO397" s="19"/>
      <c r="AP397" s="19"/>
      <c r="AQ397" s="19"/>
      <c r="AR397" s="19"/>
      <c r="AS397" s="19"/>
      <c r="AT397" s="19"/>
      <c r="AU397" s="19"/>
      <c r="AV397" s="19"/>
      <c r="AW397" s="19"/>
      <c r="AX397" s="19"/>
      <c r="AY397" s="19"/>
      <c r="AZ397" s="19"/>
      <c r="BA397" s="19"/>
      <c r="BB397" s="19"/>
      <c r="BC397" s="19"/>
      <c r="BD397" s="19"/>
      <c r="BE397" s="19"/>
      <c r="BF397" s="19"/>
      <c r="BG397" s="19"/>
      <c r="BH397" s="19"/>
      <c r="BI397" s="19"/>
      <c r="BJ397" s="19"/>
      <c r="BK397" s="19"/>
      <c r="BL397" s="19"/>
      <c r="BM397" s="19"/>
      <c r="BN397" s="19"/>
      <c r="BO397" s="19"/>
      <c r="BP397" s="19"/>
      <c r="BQ397" s="19"/>
      <c r="BR397" s="19"/>
      <c r="BS397" s="19"/>
      <c r="BT397" s="19"/>
      <c r="BU397" s="19"/>
      <c r="BV397" s="19"/>
      <c r="BW397" s="19"/>
      <c r="BX397" s="19"/>
      <c r="BY397" s="19"/>
      <c r="BZ397" s="19"/>
      <c r="CA397" s="19"/>
      <c r="CB397" s="19"/>
      <c r="CC397" s="19"/>
      <c r="CD397" s="19"/>
      <c r="CE397" s="19"/>
      <c r="CF397" s="19"/>
      <c r="CG397" s="19"/>
      <c r="CH397" s="19"/>
      <c r="CI397" s="19"/>
      <c r="CJ397" s="19"/>
      <c r="CK397" s="19"/>
      <c r="CL397" s="19"/>
      <c r="CM397" s="19"/>
      <c r="CN397" s="19"/>
      <c r="CO397" s="19"/>
      <c r="CP397" s="19"/>
      <c r="CQ397" s="19"/>
      <c r="CR397" s="19"/>
      <c r="CS397" s="19"/>
      <c r="CT397" s="19"/>
      <c r="CU397" s="19"/>
      <c r="CV397" s="19"/>
      <c r="CW397" s="19"/>
      <c r="CX397" s="19"/>
      <c r="CY397" s="19"/>
      <c r="CZ397" s="19"/>
      <c r="DA397" s="19"/>
      <c r="DB397" s="19"/>
      <c r="DC397" s="19"/>
      <c r="DD397" s="19"/>
      <c r="DE397" s="19"/>
      <c r="DF397" s="19"/>
      <c r="DG397" s="19"/>
      <c r="DH397" s="19"/>
      <c r="DI397" s="19"/>
      <c r="DJ397" s="19"/>
      <c r="DK397" s="19"/>
      <c r="DL397" s="19"/>
      <c r="DM397" s="19"/>
      <c r="DN397" s="19"/>
      <c r="DO397" s="19"/>
      <c r="DP397" s="19"/>
      <c r="DQ397" s="19"/>
      <c r="DR397" s="19"/>
      <c r="DS397" s="19"/>
      <c r="DT397" s="19"/>
      <c r="DU397" s="19"/>
      <c r="DV397" s="19"/>
      <c r="DW397" s="19"/>
      <c r="DX397" s="19"/>
      <c r="DY397" s="19"/>
      <c r="DZ397" s="19"/>
      <c r="EA397" s="19"/>
      <c r="EB397" s="19"/>
      <c r="EC397" s="19"/>
      <c r="ED397" s="19"/>
      <c r="EE397" s="19"/>
      <c r="EF397" s="19"/>
      <c r="EG397" s="19"/>
      <c r="EH397" s="19"/>
      <c r="EI397" s="19"/>
      <c r="EJ397" s="19"/>
      <c r="EK397" s="19"/>
      <c r="EL397" s="19"/>
      <c r="EM397" s="19"/>
      <c r="EN397" s="19"/>
      <c r="EO397" s="19"/>
      <c r="EP397" s="19"/>
      <c r="EQ397" s="19"/>
      <c r="ER397" s="19"/>
      <c r="ES397" s="19"/>
      <c r="ET397" s="19"/>
      <c r="EU397" s="19"/>
      <c r="EV397" s="19"/>
      <c r="EW397" s="19"/>
      <c r="EX397" s="19"/>
      <c r="EY397" s="19"/>
      <c r="EZ397" s="19"/>
      <c r="FA397" s="19"/>
      <c r="FB397" s="19"/>
      <c r="FC397" s="19"/>
      <c r="FD397" s="19"/>
      <c r="FE397" s="19"/>
      <c r="FF397" s="19"/>
      <c r="FG397" s="19"/>
      <c r="FH397" s="19"/>
      <c r="FI397" s="19"/>
      <c r="FJ397" s="19"/>
      <c r="FK397" s="19"/>
      <c r="FL397" s="19"/>
      <c r="FM397" s="19"/>
      <c r="FN397" s="19"/>
      <c r="FO397" s="19"/>
      <c r="FP397" s="19"/>
      <c r="FQ397" s="19"/>
      <c r="FR397" s="19"/>
      <c r="FS397" s="19"/>
      <c r="FT397" s="19"/>
      <c r="FU397" s="19"/>
      <c r="FV397" s="19"/>
      <c r="FW397" s="19"/>
      <c r="FX397" s="19"/>
      <c r="FY397" s="19"/>
      <c r="FZ397" s="19"/>
      <c r="GA397" s="19"/>
      <c r="GB397" s="19"/>
      <c r="GC397" s="19"/>
      <c r="GD397" s="19"/>
      <c r="GE397" s="19"/>
      <c r="GF397" s="19"/>
      <c r="GG397" s="19"/>
      <c r="GH397" s="19"/>
      <c r="GI397" s="19"/>
      <c r="GJ397" s="19"/>
      <c r="GK397" s="19"/>
      <c r="GL397" s="19"/>
      <c r="GM397" s="19"/>
      <c r="GN397" s="19"/>
      <c r="GO397" s="19"/>
      <c r="GP397" s="19"/>
      <c r="GQ397" s="19"/>
      <c r="GR397" s="19"/>
      <c r="GS397" s="19"/>
      <c r="GT397" s="19"/>
      <c r="GU397" s="19"/>
      <c r="GV397" s="19"/>
      <c r="GW397" s="19"/>
      <c r="GX397" s="19"/>
      <c r="GY397" s="19"/>
      <c r="GZ397" s="19"/>
      <c r="HA397" s="19"/>
      <c r="HB397" s="19"/>
      <c r="HC397" s="19"/>
      <c r="HD397" s="19"/>
      <c r="HE397" s="19"/>
      <c r="HF397" s="19"/>
      <c r="HG397" s="19"/>
      <c r="HH397" s="19"/>
      <c r="HI397" s="19"/>
      <c r="HJ397" s="19"/>
      <c r="HK397" s="19"/>
      <c r="HL397" s="19"/>
      <c r="HM397" s="19"/>
      <c r="HN397" s="19"/>
      <c r="HO397" s="19"/>
      <c r="HP397" s="19"/>
      <c r="HQ397" s="19"/>
      <c r="HR397" s="19"/>
      <c r="HS397" s="19"/>
      <c r="HT397" s="19"/>
      <c r="HU397" s="19"/>
      <c r="HV397" s="19"/>
      <c r="HW397" s="19"/>
      <c r="HX397" s="19"/>
    </row>
    <row r="398" spans="1:232" s="20" customFormat="1" ht="19.95" customHeight="1">
      <c r="A398" s="16">
        <v>295</v>
      </c>
      <c r="B398" s="17" t="s">
        <v>611</v>
      </c>
      <c r="C398" s="18" t="s">
        <v>242</v>
      </c>
      <c r="D398" s="39"/>
      <c r="E398" s="27">
        <v>14818</v>
      </c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  <c r="AA398" s="19"/>
      <c r="AB398" s="19"/>
      <c r="AC398" s="19"/>
      <c r="AD398" s="19"/>
      <c r="AE398" s="19"/>
      <c r="AF398" s="19"/>
      <c r="AG398" s="19"/>
      <c r="AH398" s="19"/>
      <c r="AI398" s="19"/>
      <c r="AJ398" s="19"/>
      <c r="AK398" s="19"/>
      <c r="AL398" s="19"/>
      <c r="AM398" s="19"/>
      <c r="AN398" s="19"/>
      <c r="AO398" s="19"/>
      <c r="AP398" s="19"/>
      <c r="AQ398" s="19"/>
      <c r="AR398" s="19"/>
      <c r="AS398" s="19"/>
      <c r="AT398" s="19"/>
      <c r="AU398" s="19"/>
      <c r="AV398" s="19"/>
      <c r="AW398" s="19"/>
      <c r="AX398" s="19"/>
      <c r="AY398" s="19"/>
      <c r="AZ398" s="19"/>
      <c r="BA398" s="19"/>
      <c r="BB398" s="19"/>
      <c r="BC398" s="19"/>
      <c r="BD398" s="19"/>
      <c r="BE398" s="19"/>
      <c r="BF398" s="19"/>
      <c r="BG398" s="19"/>
      <c r="BH398" s="19"/>
      <c r="BI398" s="19"/>
      <c r="BJ398" s="19"/>
      <c r="BK398" s="19"/>
      <c r="BL398" s="19"/>
      <c r="BM398" s="19"/>
      <c r="BN398" s="19"/>
      <c r="BO398" s="19"/>
      <c r="BP398" s="19"/>
      <c r="BQ398" s="19"/>
      <c r="BR398" s="19"/>
      <c r="BS398" s="19"/>
      <c r="BT398" s="19"/>
      <c r="BU398" s="19"/>
      <c r="BV398" s="19"/>
      <c r="BW398" s="19"/>
      <c r="BX398" s="19"/>
      <c r="BY398" s="19"/>
      <c r="BZ398" s="19"/>
      <c r="CA398" s="19"/>
      <c r="CB398" s="19"/>
      <c r="CC398" s="19"/>
      <c r="CD398" s="19"/>
      <c r="CE398" s="19"/>
      <c r="CF398" s="19"/>
      <c r="CG398" s="19"/>
      <c r="CH398" s="19"/>
      <c r="CI398" s="19"/>
      <c r="CJ398" s="19"/>
      <c r="CK398" s="19"/>
      <c r="CL398" s="19"/>
      <c r="CM398" s="19"/>
      <c r="CN398" s="19"/>
      <c r="CO398" s="19"/>
      <c r="CP398" s="19"/>
      <c r="CQ398" s="19"/>
      <c r="CR398" s="19"/>
      <c r="CS398" s="19"/>
      <c r="CT398" s="19"/>
      <c r="CU398" s="19"/>
      <c r="CV398" s="19"/>
      <c r="CW398" s="19"/>
      <c r="CX398" s="19"/>
      <c r="CY398" s="19"/>
      <c r="CZ398" s="19"/>
      <c r="DA398" s="19"/>
      <c r="DB398" s="19"/>
      <c r="DC398" s="19"/>
      <c r="DD398" s="19"/>
      <c r="DE398" s="19"/>
      <c r="DF398" s="19"/>
      <c r="DG398" s="19"/>
      <c r="DH398" s="19"/>
      <c r="DI398" s="19"/>
      <c r="DJ398" s="19"/>
      <c r="DK398" s="19"/>
      <c r="DL398" s="19"/>
      <c r="DM398" s="19"/>
      <c r="DN398" s="19"/>
      <c r="DO398" s="19"/>
      <c r="DP398" s="19"/>
      <c r="DQ398" s="19"/>
      <c r="DR398" s="19"/>
      <c r="DS398" s="19"/>
      <c r="DT398" s="19"/>
      <c r="DU398" s="19"/>
      <c r="DV398" s="19"/>
      <c r="DW398" s="19"/>
      <c r="DX398" s="19"/>
      <c r="DY398" s="19"/>
      <c r="DZ398" s="19"/>
      <c r="EA398" s="19"/>
      <c r="EB398" s="19"/>
      <c r="EC398" s="19"/>
      <c r="ED398" s="19"/>
      <c r="EE398" s="19"/>
      <c r="EF398" s="19"/>
      <c r="EG398" s="19"/>
      <c r="EH398" s="19"/>
      <c r="EI398" s="19"/>
      <c r="EJ398" s="19"/>
      <c r="EK398" s="19"/>
      <c r="EL398" s="19"/>
      <c r="EM398" s="19"/>
      <c r="EN398" s="19"/>
      <c r="EO398" s="19"/>
      <c r="EP398" s="19"/>
      <c r="EQ398" s="19"/>
      <c r="ER398" s="19"/>
      <c r="ES398" s="19"/>
      <c r="ET398" s="19"/>
      <c r="EU398" s="19"/>
      <c r="EV398" s="19"/>
      <c r="EW398" s="19"/>
      <c r="EX398" s="19"/>
      <c r="EY398" s="19"/>
      <c r="EZ398" s="19"/>
      <c r="FA398" s="19"/>
      <c r="FB398" s="19"/>
      <c r="FC398" s="19"/>
      <c r="FD398" s="19"/>
      <c r="FE398" s="19"/>
      <c r="FF398" s="19"/>
      <c r="FG398" s="19"/>
      <c r="FH398" s="19"/>
      <c r="FI398" s="19"/>
      <c r="FJ398" s="19"/>
      <c r="FK398" s="19"/>
      <c r="FL398" s="19"/>
      <c r="FM398" s="19"/>
      <c r="FN398" s="19"/>
      <c r="FO398" s="19"/>
      <c r="FP398" s="19"/>
      <c r="FQ398" s="19"/>
      <c r="FR398" s="19"/>
      <c r="FS398" s="19"/>
      <c r="FT398" s="19"/>
      <c r="FU398" s="19"/>
      <c r="FV398" s="19"/>
      <c r="FW398" s="19"/>
      <c r="FX398" s="19"/>
      <c r="FY398" s="19"/>
      <c r="FZ398" s="19"/>
      <c r="GA398" s="19"/>
      <c r="GB398" s="19"/>
      <c r="GC398" s="19"/>
      <c r="GD398" s="19"/>
      <c r="GE398" s="19"/>
      <c r="GF398" s="19"/>
      <c r="GG398" s="19"/>
      <c r="GH398" s="19"/>
      <c r="GI398" s="19"/>
      <c r="GJ398" s="19"/>
      <c r="GK398" s="19"/>
      <c r="GL398" s="19"/>
      <c r="GM398" s="19"/>
      <c r="GN398" s="19"/>
      <c r="GO398" s="19"/>
      <c r="GP398" s="19"/>
      <c r="GQ398" s="19"/>
      <c r="GR398" s="19"/>
      <c r="GS398" s="19"/>
      <c r="GT398" s="19"/>
      <c r="GU398" s="19"/>
      <c r="GV398" s="19"/>
      <c r="GW398" s="19"/>
      <c r="GX398" s="19"/>
      <c r="GY398" s="19"/>
      <c r="GZ398" s="19"/>
      <c r="HA398" s="19"/>
      <c r="HB398" s="19"/>
      <c r="HC398" s="19"/>
      <c r="HD398" s="19"/>
      <c r="HE398" s="19"/>
      <c r="HF398" s="19"/>
      <c r="HG398" s="19"/>
      <c r="HH398" s="19"/>
      <c r="HI398" s="19"/>
      <c r="HJ398" s="19"/>
      <c r="HK398" s="19"/>
      <c r="HL398" s="19"/>
      <c r="HM398" s="19"/>
      <c r="HN398" s="19"/>
      <c r="HO398" s="19"/>
      <c r="HP398" s="19"/>
      <c r="HQ398" s="19"/>
      <c r="HR398" s="19"/>
      <c r="HS398" s="19"/>
      <c r="HT398" s="19"/>
      <c r="HU398" s="19"/>
      <c r="HV398" s="19"/>
      <c r="HW398" s="19"/>
      <c r="HX398" s="19"/>
    </row>
    <row r="399" spans="1:232" s="20" customFormat="1" ht="19.95" customHeight="1">
      <c r="A399" s="16">
        <v>296</v>
      </c>
      <c r="B399" s="17" t="s">
        <v>611</v>
      </c>
      <c r="C399" s="18" t="s">
        <v>243</v>
      </c>
      <c r="D399" s="39"/>
      <c r="E399" s="27">
        <v>2951</v>
      </c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19"/>
      <c r="AB399" s="19"/>
      <c r="AC399" s="19"/>
      <c r="AD399" s="19"/>
      <c r="AE399" s="19"/>
      <c r="AF399" s="19"/>
      <c r="AG399" s="19"/>
      <c r="AH399" s="19"/>
      <c r="AI399" s="19"/>
      <c r="AJ399" s="19"/>
      <c r="AK399" s="19"/>
      <c r="AL399" s="19"/>
      <c r="AM399" s="19"/>
      <c r="AN399" s="19"/>
      <c r="AO399" s="19"/>
      <c r="AP399" s="19"/>
      <c r="AQ399" s="19"/>
      <c r="AR399" s="19"/>
      <c r="AS399" s="19"/>
      <c r="AT399" s="19"/>
      <c r="AU399" s="19"/>
      <c r="AV399" s="19"/>
      <c r="AW399" s="19"/>
      <c r="AX399" s="19"/>
      <c r="AY399" s="19"/>
      <c r="AZ399" s="19"/>
      <c r="BA399" s="19"/>
      <c r="BB399" s="19"/>
      <c r="BC399" s="19"/>
      <c r="BD399" s="19"/>
      <c r="BE399" s="19"/>
      <c r="BF399" s="19"/>
      <c r="BG399" s="19"/>
      <c r="BH399" s="19"/>
      <c r="BI399" s="19"/>
      <c r="BJ399" s="19"/>
      <c r="BK399" s="19"/>
      <c r="BL399" s="19"/>
      <c r="BM399" s="19"/>
      <c r="BN399" s="19"/>
      <c r="BO399" s="19"/>
      <c r="BP399" s="19"/>
      <c r="BQ399" s="19"/>
      <c r="BR399" s="19"/>
      <c r="BS399" s="19"/>
      <c r="BT399" s="19"/>
      <c r="BU399" s="19"/>
      <c r="BV399" s="19"/>
      <c r="BW399" s="19"/>
      <c r="BX399" s="19"/>
      <c r="BY399" s="19"/>
      <c r="BZ399" s="19"/>
      <c r="CA399" s="19"/>
      <c r="CB399" s="19"/>
      <c r="CC399" s="19"/>
      <c r="CD399" s="19"/>
      <c r="CE399" s="19"/>
      <c r="CF399" s="19"/>
      <c r="CG399" s="19"/>
      <c r="CH399" s="19"/>
      <c r="CI399" s="19"/>
      <c r="CJ399" s="19"/>
      <c r="CK399" s="19"/>
      <c r="CL399" s="19"/>
      <c r="CM399" s="19"/>
      <c r="CN399" s="19"/>
      <c r="CO399" s="19"/>
      <c r="CP399" s="19"/>
      <c r="CQ399" s="19"/>
      <c r="CR399" s="19"/>
      <c r="CS399" s="19"/>
      <c r="CT399" s="19"/>
      <c r="CU399" s="19"/>
      <c r="CV399" s="19"/>
      <c r="CW399" s="19"/>
      <c r="CX399" s="19"/>
      <c r="CY399" s="19"/>
      <c r="CZ399" s="19"/>
      <c r="DA399" s="19"/>
      <c r="DB399" s="19"/>
      <c r="DC399" s="19"/>
      <c r="DD399" s="19"/>
      <c r="DE399" s="19"/>
      <c r="DF399" s="19"/>
      <c r="DG399" s="19"/>
      <c r="DH399" s="19"/>
      <c r="DI399" s="19"/>
      <c r="DJ399" s="19"/>
      <c r="DK399" s="19"/>
      <c r="DL399" s="19"/>
      <c r="DM399" s="19"/>
      <c r="DN399" s="19"/>
      <c r="DO399" s="19"/>
      <c r="DP399" s="19"/>
      <c r="DQ399" s="19"/>
      <c r="DR399" s="19"/>
      <c r="DS399" s="19"/>
      <c r="DT399" s="19"/>
      <c r="DU399" s="19"/>
      <c r="DV399" s="19"/>
      <c r="DW399" s="19"/>
      <c r="DX399" s="19"/>
      <c r="DY399" s="19"/>
      <c r="DZ399" s="19"/>
      <c r="EA399" s="19"/>
      <c r="EB399" s="19"/>
      <c r="EC399" s="19"/>
      <c r="ED399" s="19"/>
      <c r="EE399" s="19"/>
      <c r="EF399" s="19"/>
      <c r="EG399" s="19"/>
      <c r="EH399" s="19"/>
      <c r="EI399" s="19"/>
      <c r="EJ399" s="19"/>
      <c r="EK399" s="19"/>
      <c r="EL399" s="19"/>
      <c r="EM399" s="19"/>
      <c r="EN399" s="19"/>
      <c r="EO399" s="19"/>
      <c r="EP399" s="19"/>
      <c r="EQ399" s="19"/>
      <c r="ER399" s="19"/>
      <c r="ES399" s="19"/>
      <c r="ET399" s="19"/>
      <c r="EU399" s="19"/>
      <c r="EV399" s="19"/>
      <c r="EW399" s="19"/>
      <c r="EX399" s="19"/>
      <c r="EY399" s="19"/>
      <c r="EZ399" s="19"/>
      <c r="FA399" s="19"/>
      <c r="FB399" s="19"/>
      <c r="FC399" s="19"/>
      <c r="FD399" s="19"/>
      <c r="FE399" s="19"/>
      <c r="FF399" s="19"/>
      <c r="FG399" s="19"/>
      <c r="FH399" s="19"/>
      <c r="FI399" s="19"/>
      <c r="FJ399" s="19"/>
      <c r="FK399" s="19"/>
      <c r="FL399" s="19"/>
      <c r="FM399" s="19"/>
      <c r="FN399" s="19"/>
      <c r="FO399" s="19"/>
      <c r="FP399" s="19"/>
      <c r="FQ399" s="19"/>
      <c r="FR399" s="19"/>
      <c r="FS399" s="19"/>
      <c r="FT399" s="19"/>
      <c r="FU399" s="19"/>
      <c r="FV399" s="19"/>
      <c r="FW399" s="19"/>
      <c r="FX399" s="19"/>
      <c r="FY399" s="19"/>
      <c r="FZ399" s="19"/>
      <c r="GA399" s="19"/>
      <c r="GB399" s="19"/>
      <c r="GC399" s="19"/>
      <c r="GD399" s="19"/>
      <c r="GE399" s="19"/>
      <c r="GF399" s="19"/>
      <c r="GG399" s="19"/>
      <c r="GH399" s="19"/>
      <c r="GI399" s="19"/>
      <c r="GJ399" s="19"/>
      <c r="GK399" s="19"/>
      <c r="GL399" s="19"/>
      <c r="GM399" s="19"/>
      <c r="GN399" s="19"/>
      <c r="GO399" s="19"/>
      <c r="GP399" s="19"/>
      <c r="GQ399" s="19"/>
      <c r="GR399" s="19"/>
      <c r="GS399" s="19"/>
      <c r="GT399" s="19"/>
      <c r="GU399" s="19"/>
      <c r="GV399" s="19"/>
      <c r="GW399" s="19"/>
      <c r="GX399" s="19"/>
      <c r="GY399" s="19"/>
      <c r="GZ399" s="19"/>
      <c r="HA399" s="19"/>
      <c r="HB399" s="19"/>
      <c r="HC399" s="19"/>
      <c r="HD399" s="19"/>
      <c r="HE399" s="19"/>
      <c r="HF399" s="19"/>
      <c r="HG399" s="19"/>
      <c r="HH399" s="19"/>
      <c r="HI399" s="19"/>
      <c r="HJ399" s="19"/>
      <c r="HK399" s="19"/>
      <c r="HL399" s="19"/>
      <c r="HM399" s="19"/>
      <c r="HN399" s="19"/>
      <c r="HO399" s="19"/>
      <c r="HP399" s="19"/>
      <c r="HQ399" s="19"/>
      <c r="HR399" s="19"/>
      <c r="HS399" s="19"/>
      <c r="HT399" s="19"/>
      <c r="HU399" s="19"/>
      <c r="HV399" s="19"/>
      <c r="HW399" s="19"/>
      <c r="HX399" s="19"/>
    </row>
    <row r="400" spans="1:232" s="20" customFormat="1" ht="19.95" customHeight="1">
      <c r="A400" s="16">
        <v>297</v>
      </c>
      <c r="B400" s="17" t="s">
        <v>612</v>
      </c>
      <c r="C400" s="18" t="s">
        <v>244</v>
      </c>
      <c r="D400" s="40"/>
      <c r="E400" s="27">
        <v>350</v>
      </c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  <c r="AA400" s="19"/>
      <c r="AB400" s="19"/>
      <c r="AC400" s="19"/>
      <c r="AD400" s="19"/>
      <c r="AE400" s="19"/>
      <c r="AF400" s="19"/>
      <c r="AG400" s="19"/>
      <c r="AH400" s="19"/>
      <c r="AI400" s="19"/>
      <c r="AJ400" s="19"/>
      <c r="AK400" s="19"/>
      <c r="AL400" s="19"/>
      <c r="AM400" s="19"/>
      <c r="AN400" s="19"/>
      <c r="AO400" s="19"/>
      <c r="AP400" s="19"/>
      <c r="AQ400" s="19"/>
      <c r="AR400" s="19"/>
      <c r="AS400" s="19"/>
      <c r="AT400" s="19"/>
      <c r="AU400" s="19"/>
      <c r="AV400" s="19"/>
      <c r="AW400" s="19"/>
      <c r="AX400" s="19"/>
      <c r="AY400" s="19"/>
      <c r="AZ400" s="19"/>
      <c r="BA400" s="19"/>
      <c r="BB400" s="19"/>
      <c r="BC400" s="19"/>
      <c r="BD400" s="19"/>
      <c r="BE400" s="19"/>
      <c r="BF400" s="19"/>
      <c r="BG400" s="19"/>
      <c r="BH400" s="19"/>
      <c r="BI400" s="19"/>
      <c r="BJ400" s="19"/>
      <c r="BK400" s="19"/>
      <c r="BL400" s="19"/>
      <c r="BM400" s="19"/>
      <c r="BN400" s="19"/>
      <c r="BO400" s="19"/>
      <c r="BP400" s="19"/>
      <c r="BQ400" s="19"/>
      <c r="BR400" s="19"/>
      <c r="BS400" s="19"/>
      <c r="BT400" s="19"/>
      <c r="BU400" s="19"/>
      <c r="BV400" s="19"/>
      <c r="BW400" s="19"/>
      <c r="BX400" s="19"/>
      <c r="BY400" s="19"/>
      <c r="BZ400" s="19"/>
      <c r="CA400" s="19"/>
      <c r="CB400" s="19"/>
      <c r="CC400" s="19"/>
      <c r="CD400" s="19"/>
      <c r="CE400" s="19"/>
      <c r="CF400" s="19"/>
      <c r="CG400" s="19"/>
      <c r="CH400" s="19"/>
      <c r="CI400" s="19"/>
      <c r="CJ400" s="19"/>
      <c r="CK400" s="19"/>
      <c r="CL400" s="19"/>
      <c r="CM400" s="19"/>
      <c r="CN400" s="19"/>
      <c r="CO400" s="19"/>
      <c r="CP400" s="19"/>
      <c r="CQ400" s="19"/>
      <c r="CR400" s="19"/>
      <c r="CS400" s="19"/>
      <c r="CT400" s="19"/>
      <c r="CU400" s="19"/>
      <c r="CV400" s="19"/>
      <c r="CW400" s="19"/>
      <c r="CX400" s="19"/>
      <c r="CY400" s="19"/>
      <c r="CZ400" s="19"/>
      <c r="DA400" s="19"/>
      <c r="DB400" s="19"/>
      <c r="DC400" s="19"/>
      <c r="DD400" s="19"/>
      <c r="DE400" s="19"/>
      <c r="DF400" s="19"/>
      <c r="DG400" s="19"/>
      <c r="DH400" s="19"/>
      <c r="DI400" s="19"/>
      <c r="DJ400" s="19"/>
      <c r="DK400" s="19"/>
      <c r="DL400" s="19"/>
      <c r="DM400" s="19"/>
      <c r="DN400" s="19"/>
      <c r="DO400" s="19"/>
      <c r="DP400" s="19"/>
      <c r="DQ400" s="19"/>
      <c r="DR400" s="19"/>
      <c r="DS400" s="19"/>
      <c r="DT400" s="19"/>
      <c r="DU400" s="19"/>
      <c r="DV400" s="19"/>
      <c r="DW400" s="19"/>
      <c r="DX400" s="19"/>
      <c r="DY400" s="19"/>
      <c r="DZ400" s="19"/>
      <c r="EA400" s="19"/>
      <c r="EB400" s="19"/>
      <c r="EC400" s="19"/>
      <c r="ED400" s="19"/>
      <c r="EE400" s="19"/>
      <c r="EF400" s="19"/>
      <c r="EG400" s="19"/>
      <c r="EH400" s="19"/>
      <c r="EI400" s="19"/>
      <c r="EJ400" s="19"/>
      <c r="EK400" s="19"/>
      <c r="EL400" s="19"/>
      <c r="EM400" s="19"/>
      <c r="EN400" s="19"/>
      <c r="EO400" s="19"/>
      <c r="EP400" s="19"/>
      <c r="EQ400" s="19"/>
      <c r="ER400" s="19"/>
      <c r="ES400" s="19"/>
      <c r="ET400" s="19"/>
      <c r="EU400" s="19"/>
      <c r="EV400" s="19"/>
      <c r="EW400" s="19"/>
      <c r="EX400" s="19"/>
      <c r="EY400" s="19"/>
      <c r="EZ400" s="19"/>
      <c r="FA400" s="19"/>
      <c r="FB400" s="19"/>
      <c r="FC400" s="19"/>
      <c r="FD400" s="19"/>
      <c r="FE400" s="19"/>
      <c r="FF400" s="19"/>
      <c r="FG400" s="19"/>
      <c r="FH400" s="19"/>
      <c r="FI400" s="19"/>
      <c r="FJ400" s="19"/>
      <c r="FK400" s="19"/>
      <c r="FL400" s="19"/>
      <c r="FM400" s="19"/>
      <c r="FN400" s="19"/>
      <c r="FO400" s="19"/>
      <c r="FP400" s="19"/>
      <c r="FQ400" s="19"/>
      <c r="FR400" s="19"/>
      <c r="FS400" s="19"/>
      <c r="FT400" s="19"/>
      <c r="FU400" s="19"/>
      <c r="FV400" s="19"/>
      <c r="FW400" s="19"/>
      <c r="FX400" s="19"/>
      <c r="FY400" s="19"/>
      <c r="FZ400" s="19"/>
      <c r="GA400" s="19"/>
      <c r="GB400" s="19"/>
      <c r="GC400" s="19"/>
      <c r="GD400" s="19"/>
      <c r="GE400" s="19"/>
      <c r="GF400" s="19"/>
      <c r="GG400" s="19"/>
      <c r="GH400" s="19"/>
      <c r="GI400" s="19"/>
      <c r="GJ400" s="19"/>
      <c r="GK400" s="19"/>
      <c r="GL400" s="19"/>
      <c r="GM400" s="19"/>
      <c r="GN400" s="19"/>
      <c r="GO400" s="19"/>
      <c r="GP400" s="19"/>
      <c r="GQ400" s="19"/>
      <c r="GR400" s="19"/>
      <c r="GS400" s="19"/>
      <c r="GT400" s="19"/>
      <c r="GU400" s="19"/>
      <c r="GV400" s="19"/>
      <c r="GW400" s="19"/>
      <c r="GX400" s="19"/>
      <c r="GY400" s="19"/>
      <c r="GZ400" s="19"/>
      <c r="HA400" s="19"/>
      <c r="HB400" s="19"/>
      <c r="HC400" s="19"/>
      <c r="HD400" s="19"/>
      <c r="HE400" s="19"/>
      <c r="HF400" s="19"/>
      <c r="HG400" s="19"/>
      <c r="HH400" s="19"/>
      <c r="HI400" s="19"/>
      <c r="HJ400" s="19"/>
      <c r="HK400" s="19"/>
      <c r="HL400" s="19"/>
      <c r="HM400" s="19"/>
      <c r="HN400" s="19"/>
      <c r="HO400" s="19"/>
      <c r="HP400" s="19"/>
      <c r="HQ400" s="19"/>
      <c r="HR400" s="19"/>
      <c r="HS400" s="19"/>
      <c r="HT400" s="19"/>
      <c r="HU400" s="19"/>
      <c r="HV400" s="19"/>
      <c r="HW400" s="19"/>
      <c r="HX400" s="19"/>
    </row>
    <row r="401" spans="1:232" s="9" customFormat="1" ht="19.95" customHeight="1">
      <c r="A401" s="48" t="s">
        <v>760</v>
      </c>
      <c r="B401" s="48"/>
      <c r="C401" s="48"/>
      <c r="D401" s="12"/>
      <c r="E401" s="8">
        <f>SUM(E402:E403)</f>
        <v>1337</v>
      </c>
    </row>
    <row r="402" spans="1:232" s="20" customFormat="1" ht="19.95" customHeight="1">
      <c r="A402" s="16">
        <v>298</v>
      </c>
      <c r="B402" s="17" t="s">
        <v>245</v>
      </c>
      <c r="C402" s="18" t="s">
        <v>613</v>
      </c>
      <c r="D402" s="38">
        <v>2146904</v>
      </c>
      <c r="E402" s="15">
        <v>746</v>
      </c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  <c r="AA402" s="19"/>
      <c r="AB402" s="19"/>
      <c r="AC402" s="19"/>
      <c r="AD402" s="19"/>
      <c r="AE402" s="19"/>
      <c r="AF402" s="19"/>
      <c r="AG402" s="19"/>
      <c r="AH402" s="19"/>
      <c r="AI402" s="19"/>
      <c r="AJ402" s="19"/>
      <c r="AK402" s="19"/>
      <c r="AL402" s="19"/>
      <c r="AM402" s="19"/>
      <c r="AN402" s="19"/>
      <c r="AO402" s="19"/>
      <c r="AP402" s="19"/>
      <c r="AQ402" s="19"/>
      <c r="AR402" s="19"/>
      <c r="AS402" s="19"/>
      <c r="AT402" s="19"/>
      <c r="AU402" s="19"/>
      <c r="AV402" s="19"/>
      <c r="AW402" s="19"/>
      <c r="AX402" s="19"/>
      <c r="AY402" s="19"/>
      <c r="AZ402" s="19"/>
      <c r="BA402" s="19"/>
      <c r="BB402" s="19"/>
      <c r="BC402" s="19"/>
      <c r="BD402" s="19"/>
      <c r="BE402" s="19"/>
      <c r="BF402" s="19"/>
      <c r="BG402" s="19"/>
      <c r="BH402" s="19"/>
      <c r="BI402" s="19"/>
      <c r="BJ402" s="19"/>
      <c r="BK402" s="19"/>
      <c r="BL402" s="19"/>
      <c r="BM402" s="19"/>
      <c r="BN402" s="19"/>
      <c r="BO402" s="19"/>
      <c r="BP402" s="19"/>
      <c r="BQ402" s="19"/>
      <c r="BR402" s="19"/>
      <c r="BS402" s="19"/>
      <c r="BT402" s="19"/>
      <c r="BU402" s="19"/>
      <c r="BV402" s="19"/>
      <c r="BW402" s="19"/>
      <c r="BX402" s="19"/>
      <c r="BY402" s="19"/>
      <c r="BZ402" s="19"/>
      <c r="CA402" s="19"/>
      <c r="CB402" s="19"/>
      <c r="CC402" s="19"/>
      <c r="CD402" s="19"/>
      <c r="CE402" s="19"/>
      <c r="CF402" s="19"/>
      <c r="CG402" s="19"/>
      <c r="CH402" s="19"/>
      <c r="CI402" s="19"/>
      <c r="CJ402" s="19"/>
      <c r="CK402" s="19"/>
      <c r="CL402" s="19"/>
      <c r="CM402" s="19"/>
      <c r="CN402" s="19"/>
      <c r="CO402" s="19"/>
      <c r="CP402" s="19"/>
      <c r="CQ402" s="19"/>
      <c r="CR402" s="19"/>
      <c r="CS402" s="19"/>
      <c r="CT402" s="19"/>
      <c r="CU402" s="19"/>
      <c r="CV402" s="19"/>
      <c r="CW402" s="19"/>
      <c r="CX402" s="19"/>
      <c r="CY402" s="19"/>
      <c r="CZ402" s="19"/>
      <c r="DA402" s="19"/>
      <c r="DB402" s="19"/>
      <c r="DC402" s="19"/>
      <c r="DD402" s="19"/>
      <c r="DE402" s="19"/>
      <c r="DF402" s="19"/>
      <c r="DG402" s="19"/>
      <c r="DH402" s="19"/>
      <c r="DI402" s="19"/>
      <c r="DJ402" s="19"/>
      <c r="DK402" s="19"/>
      <c r="DL402" s="19"/>
      <c r="DM402" s="19"/>
      <c r="DN402" s="19"/>
      <c r="DO402" s="19"/>
      <c r="DP402" s="19"/>
      <c r="DQ402" s="19"/>
      <c r="DR402" s="19"/>
      <c r="DS402" s="19"/>
      <c r="DT402" s="19"/>
      <c r="DU402" s="19"/>
      <c r="DV402" s="19"/>
      <c r="DW402" s="19"/>
      <c r="DX402" s="19"/>
      <c r="DY402" s="19"/>
      <c r="DZ402" s="19"/>
      <c r="EA402" s="19"/>
      <c r="EB402" s="19"/>
      <c r="EC402" s="19"/>
      <c r="ED402" s="19"/>
      <c r="EE402" s="19"/>
      <c r="EF402" s="19"/>
      <c r="EG402" s="19"/>
      <c r="EH402" s="19"/>
      <c r="EI402" s="19"/>
      <c r="EJ402" s="19"/>
      <c r="EK402" s="19"/>
      <c r="EL402" s="19"/>
      <c r="EM402" s="19"/>
      <c r="EN402" s="19"/>
      <c r="EO402" s="19"/>
      <c r="EP402" s="19"/>
      <c r="EQ402" s="19"/>
      <c r="ER402" s="19"/>
      <c r="ES402" s="19"/>
      <c r="ET402" s="19"/>
      <c r="EU402" s="19"/>
      <c r="EV402" s="19"/>
      <c r="EW402" s="19"/>
      <c r="EX402" s="19"/>
      <c r="EY402" s="19"/>
      <c r="EZ402" s="19"/>
      <c r="FA402" s="19"/>
      <c r="FB402" s="19"/>
      <c r="FC402" s="19"/>
      <c r="FD402" s="19"/>
      <c r="FE402" s="19"/>
      <c r="FF402" s="19"/>
      <c r="FG402" s="19"/>
      <c r="FH402" s="19"/>
      <c r="FI402" s="19"/>
      <c r="FJ402" s="19"/>
      <c r="FK402" s="19"/>
      <c r="FL402" s="19"/>
      <c r="FM402" s="19"/>
      <c r="FN402" s="19"/>
      <c r="FO402" s="19"/>
      <c r="FP402" s="19"/>
      <c r="FQ402" s="19"/>
      <c r="FR402" s="19"/>
      <c r="FS402" s="19"/>
      <c r="FT402" s="19"/>
      <c r="FU402" s="19"/>
      <c r="FV402" s="19"/>
      <c r="FW402" s="19"/>
      <c r="FX402" s="19"/>
      <c r="FY402" s="19"/>
      <c r="FZ402" s="19"/>
      <c r="GA402" s="19"/>
      <c r="GB402" s="19"/>
      <c r="GC402" s="19"/>
      <c r="GD402" s="19"/>
      <c r="GE402" s="19"/>
      <c r="GF402" s="19"/>
      <c r="GG402" s="19"/>
      <c r="GH402" s="19"/>
      <c r="GI402" s="19"/>
      <c r="GJ402" s="19"/>
      <c r="GK402" s="19"/>
      <c r="GL402" s="19"/>
      <c r="GM402" s="19"/>
      <c r="GN402" s="19"/>
      <c r="GO402" s="19"/>
      <c r="GP402" s="19"/>
      <c r="GQ402" s="19"/>
      <c r="GR402" s="19"/>
      <c r="GS402" s="19"/>
      <c r="GT402" s="19"/>
      <c r="GU402" s="19"/>
      <c r="GV402" s="19"/>
      <c r="GW402" s="19"/>
      <c r="GX402" s="19"/>
      <c r="GY402" s="19"/>
      <c r="GZ402" s="19"/>
      <c r="HA402" s="19"/>
      <c r="HB402" s="19"/>
      <c r="HC402" s="19"/>
      <c r="HD402" s="19"/>
      <c r="HE402" s="19"/>
      <c r="HF402" s="19"/>
      <c r="HG402" s="19"/>
      <c r="HH402" s="19"/>
      <c r="HI402" s="19"/>
      <c r="HJ402" s="19"/>
      <c r="HK402" s="19"/>
      <c r="HL402" s="19"/>
      <c r="HM402" s="19"/>
      <c r="HN402" s="19"/>
      <c r="HO402" s="19"/>
      <c r="HP402" s="19"/>
      <c r="HQ402" s="19"/>
      <c r="HR402" s="19"/>
      <c r="HS402" s="19"/>
      <c r="HT402" s="19"/>
      <c r="HU402" s="19"/>
      <c r="HV402" s="19"/>
      <c r="HW402" s="19"/>
      <c r="HX402" s="19"/>
    </row>
    <row r="403" spans="1:232" s="20" customFormat="1" ht="19.95" customHeight="1">
      <c r="A403" s="16">
        <v>299</v>
      </c>
      <c r="B403" s="17" t="s">
        <v>246</v>
      </c>
      <c r="C403" s="18" t="s">
        <v>614</v>
      </c>
      <c r="D403" s="40"/>
      <c r="E403" s="15">
        <v>591</v>
      </c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  <c r="AA403" s="19"/>
      <c r="AB403" s="19"/>
      <c r="AC403" s="19"/>
      <c r="AD403" s="19"/>
      <c r="AE403" s="19"/>
      <c r="AF403" s="19"/>
      <c r="AG403" s="19"/>
      <c r="AH403" s="19"/>
      <c r="AI403" s="19"/>
      <c r="AJ403" s="19"/>
      <c r="AK403" s="19"/>
      <c r="AL403" s="19"/>
      <c r="AM403" s="19"/>
      <c r="AN403" s="19"/>
      <c r="AO403" s="19"/>
      <c r="AP403" s="19"/>
      <c r="AQ403" s="19"/>
      <c r="AR403" s="19"/>
      <c r="AS403" s="19"/>
      <c r="AT403" s="19"/>
      <c r="AU403" s="19"/>
      <c r="AV403" s="19"/>
      <c r="AW403" s="19"/>
      <c r="AX403" s="19"/>
      <c r="AY403" s="19"/>
      <c r="AZ403" s="19"/>
      <c r="BA403" s="19"/>
      <c r="BB403" s="19"/>
      <c r="BC403" s="19"/>
      <c r="BD403" s="19"/>
      <c r="BE403" s="19"/>
      <c r="BF403" s="19"/>
      <c r="BG403" s="19"/>
      <c r="BH403" s="19"/>
      <c r="BI403" s="19"/>
      <c r="BJ403" s="19"/>
      <c r="BK403" s="19"/>
      <c r="BL403" s="19"/>
      <c r="BM403" s="19"/>
      <c r="BN403" s="19"/>
      <c r="BO403" s="19"/>
      <c r="BP403" s="19"/>
      <c r="BQ403" s="19"/>
      <c r="BR403" s="19"/>
      <c r="BS403" s="19"/>
      <c r="BT403" s="19"/>
      <c r="BU403" s="19"/>
      <c r="BV403" s="19"/>
      <c r="BW403" s="19"/>
      <c r="BX403" s="19"/>
      <c r="BY403" s="19"/>
      <c r="BZ403" s="19"/>
      <c r="CA403" s="19"/>
      <c r="CB403" s="19"/>
      <c r="CC403" s="19"/>
      <c r="CD403" s="19"/>
      <c r="CE403" s="19"/>
      <c r="CF403" s="19"/>
      <c r="CG403" s="19"/>
      <c r="CH403" s="19"/>
      <c r="CI403" s="19"/>
      <c r="CJ403" s="19"/>
      <c r="CK403" s="19"/>
      <c r="CL403" s="19"/>
      <c r="CM403" s="19"/>
      <c r="CN403" s="19"/>
      <c r="CO403" s="19"/>
      <c r="CP403" s="19"/>
      <c r="CQ403" s="19"/>
      <c r="CR403" s="19"/>
      <c r="CS403" s="19"/>
      <c r="CT403" s="19"/>
      <c r="CU403" s="19"/>
      <c r="CV403" s="19"/>
      <c r="CW403" s="19"/>
      <c r="CX403" s="19"/>
      <c r="CY403" s="19"/>
      <c r="CZ403" s="19"/>
      <c r="DA403" s="19"/>
      <c r="DB403" s="19"/>
      <c r="DC403" s="19"/>
      <c r="DD403" s="19"/>
      <c r="DE403" s="19"/>
      <c r="DF403" s="19"/>
      <c r="DG403" s="19"/>
      <c r="DH403" s="19"/>
      <c r="DI403" s="19"/>
      <c r="DJ403" s="19"/>
      <c r="DK403" s="19"/>
      <c r="DL403" s="19"/>
      <c r="DM403" s="19"/>
      <c r="DN403" s="19"/>
      <c r="DO403" s="19"/>
      <c r="DP403" s="19"/>
      <c r="DQ403" s="19"/>
      <c r="DR403" s="19"/>
      <c r="DS403" s="19"/>
      <c r="DT403" s="19"/>
      <c r="DU403" s="19"/>
      <c r="DV403" s="19"/>
      <c r="DW403" s="19"/>
      <c r="DX403" s="19"/>
      <c r="DY403" s="19"/>
      <c r="DZ403" s="19"/>
      <c r="EA403" s="19"/>
      <c r="EB403" s="19"/>
      <c r="EC403" s="19"/>
      <c r="ED403" s="19"/>
      <c r="EE403" s="19"/>
      <c r="EF403" s="19"/>
      <c r="EG403" s="19"/>
      <c r="EH403" s="19"/>
      <c r="EI403" s="19"/>
      <c r="EJ403" s="19"/>
      <c r="EK403" s="19"/>
      <c r="EL403" s="19"/>
      <c r="EM403" s="19"/>
      <c r="EN403" s="19"/>
      <c r="EO403" s="19"/>
      <c r="EP403" s="19"/>
      <c r="EQ403" s="19"/>
      <c r="ER403" s="19"/>
      <c r="ES403" s="19"/>
      <c r="ET403" s="19"/>
      <c r="EU403" s="19"/>
      <c r="EV403" s="19"/>
      <c r="EW403" s="19"/>
      <c r="EX403" s="19"/>
      <c r="EY403" s="19"/>
      <c r="EZ403" s="19"/>
      <c r="FA403" s="19"/>
      <c r="FB403" s="19"/>
      <c r="FC403" s="19"/>
      <c r="FD403" s="19"/>
      <c r="FE403" s="19"/>
      <c r="FF403" s="19"/>
      <c r="FG403" s="19"/>
      <c r="FH403" s="19"/>
      <c r="FI403" s="19"/>
      <c r="FJ403" s="19"/>
      <c r="FK403" s="19"/>
      <c r="FL403" s="19"/>
      <c r="FM403" s="19"/>
      <c r="FN403" s="19"/>
      <c r="FO403" s="19"/>
      <c r="FP403" s="19"/>
      <c r="FQ403" s="19"/>
      <c r="FR403" s="19"/>
      <c r="FS403" s="19"/>
      <c r="FT403" s="19"/>
      <c r="FU403" s="19"/>
      <c r="FV403" s="19"/>
      <c r="FW403" s="19"/>
      <c r="FX403" s="19"/>
      <c r="FY403" s="19"/>
      <c r="FZ403" s="19"/>
      <c r="GA403" s="19"/>
      <c r="GB403" s="19"/>
      <c r="GC403" s="19"/>
      <c r="GD403" s="19"/>
      <c r="GE403" s="19"/>
      <c r="GF403" s="19"/>
      <c r="GG403" s="19"/>
      <c r="GH403" s="19"/>
      <c r="GI403" s="19"/>
      <c r="GJ403" s="19"/>
      <c r="GK403" s="19"/>
      <c r="GL403" s="19"/>
      <c r="GM403" s="19"/>
      <c r="GN403" s="19"/>
      <c r="GO403" s="19"/>
      <c r="GP403" s="19"/>
      <c r="GQ403" s="19"/>
      <c r="GR403" s="19"/>
      <c r="GS403" s="19"/>
      <c r="GT403" s="19"/>
      <c r="GU403" s="19"/>
      <c r="GV403" s="19"/>
      <c r="GW403" s="19"/>
      <c r="GX403" s="19"/>
      <c r="GY403" s="19"/>
      <c r="GZ403" s="19"/>
      <c r="HA403" s="19"/>
      <c r="HB403" s="19"/>
      <c r="HC403" s="19"/>
      <c r="HD403" s="19"/>
      <c r="HE403" s="19"/>
      <c r="HF403" s="19"/>
      <c r="HG403" s="19"/>
      <c r="HH403" s="19"/>
      <c r="HI403" s="19"/>
      <c r="HJ403" s="19"/>
      <c r="HK403" s="19"/>
      <c r="HL403" s="19"/>
      <c r="HM403" s="19"/>
      <c r="HN403" s="19"/>
      <c r="HO403" s="19"/>
      <c r="HP403" s="19"/>
      <c r="HQ403" s="19"/>
      <c r="HR403" s="19"/>
      <c r="HS403" s="19"/>
      <c r="HT403" s="19"/>
      <c r="HU403" s="19"/>
      <c r="HV403" s="19"/>
      <c r="HW403" s="19"/>
      <c r="HX403" s="19"/>
    </row>
    <row r="404" spans="1:232" s="9" customFormat="1" ht="19.95" customHeight="1">
      <c r="A404" s="48" t="s">
        <v>762</v>
      </c>
      <c r="B404" s="48"/>
      <c r="C404" s="48"/>
      <c r="D404" s="12"/>
      <c r="E404" s="8">
        <f>SUM(E405)</f>
        <v>8000</v>
      </c>
    </row>
    <row r="405" spans="1:232" s="20" customFormat="1" ht="19.95" customHeight="1">
      <c r="A405" s="16">
        <v>300</v>
      </c>
      <c r="B405" s="17" t="s">
        <v>610</v>
      </c>
      <c r="C405" s="18" t="s">
        <v>247</v>
      </c>
      <c r="D405" s="25">
        <v>2146999</v>
      </c>
      <c r="E405" s="15">
        <v>8000</v>
      </c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19"/>
      <c r="AB405" s="19"/>
      <c r="AC405" s="19"/>
      <c r="AD405" s="19"/>
      <c r="AE405" s="19"/>
      <c r="AF405" s="19"/>
      <c r="AG405" s="19"/>
      <c r="AH405" s="19"/>
      <c r="AI405" s="19"/>
      <c r="AJ405" s="19"/>
      <c r="AK405" s="19"/>
      <c r="AL405" s="19"/>
      <c r="AM405" s="19"/>
      <c r="AN405" s="19"/>
      <c r="AO405" s="19"/>
      <c r="AP405" s="19"/>
      <c r="AQ405" s="19"/>
      <c r="AR405" s="19"/>
      <c r="AS405" s="19"/>
      <c r="AT405" s="19"/>
      <c r="AU405" s="19"/>
      <c r="AV405" s="19"/>
      <c r="AW405" s="19"/>
      <c r="AX405" s="19"/>
      <c r="AY405" s="19"/>
      <c r="AZ405" s="19"/>
      <c r="BA405" s="19"/>
      <c r="BB405" s="19"/>
      <c r="BC405" s="19"/>
      <c r="BD405" s="19"/>
      <c r="BE405" s="19"/>
      <c r="BF405" s="19"/>
      <c r="BG405" s="19"/>
      <c r="BH405" s="19"/>
      <c r="BI405" s="19"/>
      <c r="BJ405" s="19"/>
      <c r="BK405" s="19"/>
      <c r="BL405" s="19"/>
      <c r="BM405" s="19"/>
      <c r="BN405" s="19"/>
      <c r="BO405" s="19"/>
      <c r="BP405" s="19"/>
      <c r="BQ405" s="19"/>
      <c r="BR405" s="19"/>
      <c r="BS405" s="19"/>
      <c r="BT405" s="19"/>
      <c r="BU405" s="19"/>
      <c r="BV405" s="19"/>
      <c r="BW405" s="19"/>
      <c r="BX405" s="19"/>
      <c r="BY405" s="19"/>
      <c r="BZ405" s="19"/>
      <c r="CA405" s="19"/>
      <c r="CB405" s="19"/>
      <c r="CC405" s="19"/>
      <c r="CD405" s="19"/>
      <c r="CE405" s="19"/>
      <c r="CF405" s="19"/>
      <c r="CG405" s="19"/>
      <c r="CH405" s="19"/>
      <c r="CI405" s="19"/>
      <c r="CJ405" s="19"/>
      <c r="CK405" s="19"/>
      <c r="CL405" s="19"/>
      <c r="CM405" s="19"/>
      <c r="CN405" s="19"/>
      <c r="CO405" s="19"/>
      <c r="CP405" s="19"/>
      <c r="CQ405" s="19"/>
      <c r="CR405" s="19"/>
      <c r="CS405" s="19"/>
      <c r="CT405" s="19"/>
      <c r="CU405" s="19"/>
      <c r="CV405" s="19"/>
      <c r="CW405" s="19"/>
      <c r="CX405" s="19"/>
      <c r="CY405" s="19"/>
      <c r="CZ405" s="19"/>
      <c r="DA405" s="19"/>
      <c r="DB405" s="19"/>
      <c r="DC405" s="19"/>
      <c r="DD405" s="19"/>
      <c r="DE405" s="19"/>
      <c r="DF405" s="19"/>
      <c r="DG405" s="19"/>
      <c r="DH405" s="19"/>
      <c r="DI405" s="19"/>
      <c r="DJ405" s="19"/>
      <c r="DK405" s="19"/>
      <c r="DL405" s="19"/>
      <c r="DM405" s="19"/>
      <c r="DN405" s="19"/>
      <c r="DO405" s="19"/>
      <c r="DP405" s="19"/>
      <c r="DQ405" s="19"/>
      <c r="DR405" s="19"/>
      <c r="DS405" s="19"/>
      <c r="DT405" s="19"/>
      <c r="DU405" s="19"/>
      <c r="DV405" s="19"/>
      <c r="DW405" s="19"/>
      <c r="DX405" s="19"/>
      <c r="DY405" s="19"/>
      <c r="DZ405" s="19"/>
      <c r="EA405" s="19"/>
      <c r="EB405" s="19"/>
      <c r="EC405" s="19"/>
      <c r="ED405" s="19"/>
      <c r="EE405" s="19"/>
      <c r="EF405" s="19"/>
      <c r="EG405" s="19"/>
      <c r="EH405" s="19"/>
      <c r="EI405" s="19"/>
      <c r="EJ405" s="19"/>
      <c r="EK405" s="19"/>
      <c r="EL405" s="19"/>
      <c r="EM405" s="19"/>
      <c r="EN405" s="19"/>
      <c r="EO405" s="19"/>
      <c r="EP405" s="19"/>
      <c r="EQ405" s="19"/>
      <c r="ER405" s="19"/>
      <c r="ES405" s="19"/>
      <c r="ET405" s="19"/>
      <c r="EU405" s="19"/>
      <c r="EV405" s="19"/>
      <c r="EW405" s="19"/>
      <c r="EX405" s="19"/>
      <c r="EY405" s="19"/>
      <c r="EZ405" s="19"/>
      <c r="FA405" s="19"/>
      <c r="FB405" s="19"/>
      <c r="FC405" s="19"/>
      <c r="FD405" s="19"/>
      <c r="FE405" s="19"/>
      <c r="FF405" s="19"/>
      <c r="FG405" s="19"/>
      <c r="FH405" s="19"/>
      <c r="FI405" s="19"/>
      <c r="FJ405" s="19"/>
      <c r="FK405" s="19"/>
      <c r="FL405" s="19"/>
      <c r="FM405" s="19"/>
      <c r="FN405" s="19"/>
      <c r="FO405" s="19"/>
      <c r="FP405" s="19"/>
      <c r="FQ405" s="19"/>
      <c r="FR405" s="19"/>
      <c r="FS405" s="19"/>
      <c r="FT405" s="19"/>
      <c r="FU405" s="19"/>
      <c r="FV405" s="19"/>
      <c r="FW405" s="19"/>
      <c r="FX405" s="19"/>
      <c r="FY405" s="19"/>
      <c r="FZ405" s="19"/>
      <c r="GA405" s="19"/>
      <c r="GB405" s="19"/>
      <c r="GC405" s="19"/>
      <c r="GD405" s="19"/>
      <c r="GE405" s="19"/>
      <c r="GF405" s="19"/>
      <c r="GG405" s="19"/>
      <c r="GH405" s="19"/>
      <c r="GI405" s="19"/>
      <c r="GJ405" s="19"/>
      <c r="GK405" s="19"/>
      <c r="GL405" s="19"/>
      <c r="GM405" s="19"/>
      <c r="GN405" s="19"/>
      <c r="GO405" s="19"/>
      <c r="GP405" s="19"/>
      <c r="GQ405" s="19"/>
      <c r="GR405" s="19"/>
      <c r="GS405" s="19"/>
      <c r="GT405" s="19"/>
      <c r="GU405" s="19"/>
      <c r="GV405" s="19"/>
      <c r="GW405" s="19"/>
      <c r="GX405" s="19"/>
      <c r="GY405" s="19"/>
      <c r="GZ405" s="19"/>
      <c r="HA405" s="19"/>
      <c r="HB405" s="19"/>
      <c r="HC405" s="19"/>
      <c r="HD405" s="19"/>
      <c r="HE405" s="19"/>
      <c r="HF405" s="19"/>
      <c r="HG405" s="19"/>
      <c r="HH405" s="19"/>
      <c r="HI405" s="19"/>
      <c r="HJ405" s="19"/>
      <c r="HK405" s="19"/>
      <c r="HL405" s="19"/>
      <c r="HM405" s="19"/>
      <c r="HN405" s="19"/>
      <c r="HO405" s="19"/>
      <c r="HP405" s="19"/>
      <c r="HQ405" s="19"/>
      <c r="HR405" s="19"/>
      <c r="HS405" s="19"/>
      <c r="HT405" s="19"/>
      <c r="HU405" s="19"/>
      <c r="HV405" s="19"/>
      <c r="HW405" s="19"/>
      <c r="HX405" s="19"/>
    </row>
    <row r="406" spans="1:232" s="11" customFormat="1" ht="19.95" customHeight="1">
      <c r="A406" s="41" t="s">
        <v>623</v>
      </c>
      <c r="B406" s="41"/>
      <c r="C406" s="41"/>
      <c r="D406" s="12"/>
      <c r="E406" s="10">
        <f>E407+E412+E414+E417</f>
        <v>51440</v>
      </c>
    </row>
    <row r="407" spans="1:232" s="11" customFormat="1" ht="19.95" customHeight="1">
      <c r="A407" s="42" t="s">
        <v>761</v>
      </c>
      <c r="B407" s="43"/>
      <c r="C407" s="44"/>
      <c r="D407" s="12"/>
      <c r="E407" s="10">
        <f>SUM(E408:E411)</f>
        <v>41268</v>
      </c>
    </row>
    <row r="408" spans="1:232" s="11" customFormat="1" ht="19.95" customHeight="1">
      <c r="A408" s="16">
        <v>301</v>
      </c>
      <c r="B408" s="17" t="s">
        <v>624</v>
      </c>
      <c r="C408" s="18" t="s">
        <v>255</v>
      </c>
      <c r="D408" s="45">
        <v>2146901</v>
      </c>
      <c r="E408" s="15">
        <v>22800</v>
      </c>
    </row>
    <row r="409" spans="1:232" s="11" customFormat="1" ht="19.95" customHeight="1">
      <c r="A409" s="16">
        <v>302</v>
      </c>
      <c r="B409" s="17" t="s">
        <v>624</v>
      </c>
      <c r="C409" s="18" t="s">
        <v>256</v>
      </c>
      <c r="D409" s="46"/>
      <c r="E409" s="15">
        <v>12000</v>
      </c>
    </row>
    <row r="410" spans="1:232" s="11" customFormat="1" ht="19.95" customHeight="1">
      <c r="A410" s="16">
        <v>303</v>
      </c>
      <c r="B410" s="17" t="s">
        <v>624</v>
      </c>
      <c r="C410" s="18" t="s">
        <v>257</v>
      </c>
      <c r="D410" s="46"/>
      <c r="E410" s="15">
        <v>868</v>
      </c>
    </row>
    <row r="411" spans="1:232" s="11" customFormat="1" ht="19.95" customHeight="1">
      <c r="A411" s="16">
        <v>304</v>
      </c>
      <c r="B411" s="17" t="s">
        <v>625</v>
      </c>
      <c r="C411" s="18" t="s">
        <v>258</v>
      </c>
      <c r="D411" s="47"/>
      <c r="E411" s="15">
        <v>5600</v>
      </c>
    </row>
    <row r="412" spans="1:232" s="9" customFormat="1" ht="19.95" customHeight="1">
      <c r="A412" s="48" t="s">
        <v>759</v>
      </c>
      <c r="B412" s="48"/>
      <c r="C412" s="48"/>
      <c r="D412" s="12"/>
      <c r="E412" s="8">
        <f>SUM(E413:E413)</f>
        <v>181</v>
      </c>
    </row>
    <row r="413" spans="1:232" s="20" customFormat="1" ht="19.95" customHeight="1">
      <c r="A413" s="16">
        <v>305</v>
      </c>
      <c r="B413" s="17" t="s">
        <v>624</v>
      </c>
      <c r="C413" s="18" t="s">
        <v>256</v>
      </c>
      <c r="D413" s="25">
        <v>2146901</v>
      </c>
      <c r="E413" s="15">
        <v>181</v>
      </c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  <c r="AB413" s="19"/>
      <c r="AC413" s="19"/>
      <c r="AD413" s="19"/>
      <c r="AE413" s="19"/>
      <c r="AF413" s="19"/>
      <c r="AG413" s="19"/>
      <c r="AH413" s="19"/>
      <c r="AI413" s="19"/>
      <c r="AJ413" s="19"/>
      <c r="AK413" s="19"/>
      <c r="AL413" s="19"/>
      <c r="AM413" s="19"/>
      <c r="AN413" s="19"/>
      <c r="AO413" s="19"/>
      <c r="AP413" s="19"/>
      <c r="AQ413" s="19"/>
      <c r="AR413" s="19"/>
      <c r="AS413" s="19"/>
      <c r="AT413" s="19"/>
      <c r="AU413" s="19"/>
      <c r="AV413" s="19"/>
      <c r="AW413" s="19"/>
      <c r="AX413" s="19"/>
      <c r="AY413" s="19"/>
      <c r="AZ413" s="19"/>
      <c r="BA413" s="19"/>
      <c r="BB413" s="19"/>
      <c r="BC413" s="19"/>
      <c r="BD413" s="19"/>
      <c r="BE413" s="19"/>
      <c r="BF413" s="19"/>
      <c r="BG413" s="19"/>
      <c r="BH413" s="19"/>
      <c r="BI413" s="19"/>
      <c r="BJ413" s="19"/>
      <c r="BK413" s="19"/>
      <c r="BL413" s="19"/>
      <c r="BM413" s="19"/>
      <c r="BN413" s="19"/>
      <c r="BO413" s="19"/>
      <c r="BP413" s="19"/>
      <c r="BQ413" s="19"/>
      <c r="BR413" s="19"/>
      <c r="BS413" s="19"/>
      <c r="BT413" s="19"/>
      <c r="BU413" s="19"/>
      <c r="BV413" s="19"/>
      <c r="BW413" s="19"/>
      <c r="BX413" s="19"/>
      <c r="BY413" s="19"/>
      <c r="BZ413" s="19"/>
      <c r="CA413" s="19"/>
      <c r="CB413" s="19"/>
      <c r="CC413" s="19"/>
      <c r="CD413" s="19"/>
      <c r="CE413" s="19"/>
      <c r="CF413" s="19"/>
      <c r="CG413" s="19"/>
      <c r="CH413" s="19"/>
      <c r="CI413" s="19"/>
      <c r="CJ413" s="19"/>
      <c r="CK413" s="19"/>
      <c r="CL413" s="19"/>
      <c r="CM413" s="19"/>
      <c r="CN413" s="19"/>
      <c r="CO413" s="19"/>
      <c r="CP413" s="19"/>
      <c r="CQ413" s="19"/>
      <c r="CR413" s="19"/>
      <c r="CS413" s="19"/>
      <c r="CT413" s="19"/>
      <c r="CU413" s="19"/>
      <c r="CV413" s="19"/>
      <c r="CW413" s="19"/>
      <c r="CX413" s="19"/>
      <c r="CY413" s="19"/>
      <c r="CZ413" s="19"/>
      <c r="DA413" s="19"/>
      <c r="DB413" s="19"/>
      <c r="DC413" s="19"/>
      <c r="DD413" s="19"/>
      <c r="DE413" s="19"/>
      <c r="DF413" s="19"/>
      <c r="DG413" s="19"/>
      <c r="DH413" s="19"/>
      <c r="DI413" s="19"/>
      <c r="DJ413" s="19"/>
      <c r="DK413" s="19"/>
      <c r="DL413" s="19"/>
      <c r="DM413" s="19"/>
      <c r="DN413" s="19"/>
      <c r="DO413" s="19"/>
      <c r="DP413" s="19"/>
      <c r="DQ413" s="19"/>
      <c r="DR413" s="19"/>
      <c r="DS413" s="19"/>
      <c r="DT413" s="19"/>
      <c r="DU413" s="19"/>
      <c r="DV413" s="19"/>
      <c r="DW413" s="19"/>
      <c r="DX413" s="19"/>
      <c r="DY413" s="19"/>
      <c r="DZ413" s="19"/>
      <c r="EA413" s="19"/>
      <c r="EB413" s="19"/>
      <c r="EC413" s="19"/>
      <c r="ED413" s="19"/>
      <c r="EE413" s="19"/>
      <c r="EF413" s="19"/>
      <c r="EG413" s="19"/>
      <c r="EH413" s="19"/>
      <c r="EI413" s="19"/>
      <c r="EJ413" s="19"/>
      <c r="EK413" s="19"/>
      <c r="EL413" s="19"/>
      <c r="EM413" s="19"/>
      <c r="EN413" s="19"/>
      <c r="EO413" s="19"/>
      <c r="EP413" s="19"/>
      <c r="EQ413" s="19"/>
      <c r="ER413" s="19"/>
      <c r="ES413" s="19"/>
      <c r="ET413" s="19"/>
      <c r="EU413" s="19"/>
      <c r="EV413" s="19"/>
      <c r="EW413" s="19"/>
      <c r="EX413" s="19"/>
      <c r="EY413" s="19"/>
      <c r="EZ413" s="19"/>
      <c r="FA413" s="19"/>
      <c r="FB413" s="19"/>
      <c r="FC413" s="19"/>
      <c r="FD413" s="19"/>
      <c r="FE413" s="19"/>
      <c r="FF413" s="19"/>
      <c r="FG413" s="19"/>
      <c r="FH413" s="19"/>
      <c r="FI413" s="19"/>
      <c r="FJ413" s="19"/>
      <c r="FK413" s="19"/>
      <c r="FL413" s="19"/>
      <c r="FM413" s="19"/>
      <c r="FN413" s="19"/>
      <c r="FO413" s="19"/>
      <c r="FP413" s="19"/>
      <c r="FQ413" s="19"/>
      <c r="FR413" s="19"/>
      <c r="FS413" s="19"/>
      <c r="FT413" s="19"/>
      <c r="FU413" s="19"/>
      <c r="FV413" s="19"/>
      <c r="FW413" s="19"/>
      <c r="FX413" s="19"/>
      <c r="FY413" s="19"/>
      <c r="FZ413" s="19"/>
      <c r="GA413" s="19"/>
      <c r="GB413" s="19"/>
      <c r="GC413" s="19"/>
      <c r="GD413" s="19"/>
      <c r="GE413" s="19"/>
      <c r="GF413" s="19"/>
      <c r="GG413" s="19"/>
      <c r="GH413" s="19"/>
      <c r="GI413" s="19"/>
      <c r="GJ413" s="19"/>
      <c r="GK413" s="19"/>
      <c r="GL413" s="19"/>
      <c r="GM413" s="19"/>
      <c r="GN413" s="19"/>
      <c r="GO413" s="19"/>
      <c r="GP413" s="19"/>
      <c r="GQ413" s="19"/>
      <c r="GR413" s="19"/>
      <c r="GS413" s="19"/>
      <c r="GT413" s="19"/>
      <c r="GU413" s="19"/>
      <c r="GV413" s="19"/>
      <c r="GW413" s="19"/>
      <c r="GX413" s="19"/>
      <c r="GY413" s="19"/>
      <c r="GZ413" s="19"/>
      <c r="HA413" s="19"/>
      <c r="HB413" s="19"/>
      <c r="HC413" s="19"/>
      <c r="HD413" s="19"/>
      <c r="HE413" s="19"/>
      <c r="HF413" s="19"/>
      <c r="HG413" s="19"/>
      <c r="HH413" s="19"/>
      <c r="HI413" s="19"/>
      <c r="HJ413" s="19"/>
      <c r="HK413" s="19"/>
      <c r="HL413" s="19"/>
      <c r="HM413" s="19"/>
      <c r="HN413" s="19"/>
      <c r="HO413" s="19"/>
      <c r="HP413" s="19"/>
      <c r="HQ413" s="19"/>
      <c r="HR413" s="19"/>
      <c r="HS413" s="19"/>
      <c r="HT413" s="19"/>
      <c r="HU413" s="19"/>
      <c r="HV413" s="19"/>
      <c r="HW413" s="19"/>
      <c r="HX413" s="19"/>
    </row>
    <row r="414" spans="1:232" s="9" customFormat="1" ht="19.95" customHeight="1">
      <c r="A414" s="48" t="s">
        <v>760</v>
      </c>
      <c r="B414" s="48"/>
      <c r="C414" s="48"/>
      <c r="D414" s="12"/>
      <c r="E414" s="8">
        <f>SUM(E415:E416)</f>
        <v>1991</v>
      </c>
    </row>
    <row r="415" spans="1:232" s="20" customFormat="1" ht="19.95" customHeight="1">
      <c r="A415" s="16">
        <v>306</v>
      </c>
      <c r="B415" s="17" t="s">
        <v>259</v>
      </c>
      <c r="C415" s="18" t="s">
        <v>626</v>
      </c>
      <c r="D415" s="38">
        <v>2146904</v>
      </c>
      <c r="E415" s="15">
        <v>971</v>
      </c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19"/>
      <c r="AB415" s="19"/>
      <c r="AC415" s="19"/>
      <c r="AD415" s="19"/>
      <c r="AE415" s="19"/>
      <c r="AF415" s="19"/>
      <c r="AG415" s="19"/>
      <c r="AH415" s="19"/>
      <c r="AI415" s="19"/>
      <c r="AJ415" s="19"/>
      <c r="AK415" s="19"/>
      <c r="AL415" s="19"/>
      <c r="AM415" s="19"/>
      <c r="AN415" s="19"/>
      <c r="AO415" s="19"/>
      <c r="AP415" s="19"/>
      <c r="AQ415" s="19"/>
      <c r="AR415" s="19"/>
      <c r="AS415" s="19"/>
      <c r="AT415" s="19"/>
      <c r="AU415" s="19"/>
      <c r="AV415" s="19"/>
      <c r="AW415" s="19"/>
      <c r="AX415" s="19"/>
      <c r="AY415" s="19"/>
      <c r="AZ415" s="19"/>
      <c r="BA415" s="19"/>
      <c r="BB415" s="19"/>
      <c r="BC415" s="19"/>
      <c r="BD415" s="19"/>
      <c r="BE415" s="19"/>
      <c r="BF415" s="19"/>
      <c r="BG415" s="19"/>
      <c r="BH415" s="19"/>
      <c r="BI415" s="19"/>
      <c r="BJ415" s="19"/>
      <c r="BK415" s="19"/>
      <c r="BL415" s="19"/>
      <c r="BM415" s="19"/>
      <c r="BN415" s="19"/>
      <c r="BO415" s="19"/>
      <c r="BP415" s="19"/>
      <c r="BQ415" s="19"/>
      <c r="BR415" s="19"/>
      <c r="BS415" s="19"/>
      <c r="BT415" s="19"/>
      <c r="BU415" s="19"/>
      <c r="BV415" s="19"/>
      <c r="BW415" s="19"/>
      <c r="BX415" s="19"/>
      <c r="BY415" s="19"/>
      <c r="BZ415" s="19"/>
      <c r="CA415" s="19"/>
      <c r="CB415" s="19"/>
      <c r="CC415" s="19"/>
      <c r="CD415" s="19"/>
      <c r="CE415" s="19"/>
      <c r="CF415" s="19"/>
      <c r="CG415" s="19"/>
      <c r="CH415" s="19"/>
      <c r="CI415" s="19"/>
      <c r="CJ415" s="19"/>
      <c r="CK415" s="19"/>
      <c r="CL415" s="19"/>
      <c r="CM415" s="19"/>
      <c r="CN415" s="19"/>
      <c r="CO415" s="19"/>
      <c r="CP415" s="19"/>
      <c r="CQ415" s="19"/>
      <c r="CR415" s="19"/>
      <c r="CS415" s="19"/>
      <c r="CT415" s="19"/>
      <c r="CU415" s="19"/>
      <c r="CV415" s="19"/>
      <c r="CW415" s="19"/>
      <c r="CX415" s="19"/>
      <c r="CY415" s="19"/>
      <c r="CZ415" s="19"/>
      <c r="DA415" s="19"/>
      <c r="DB415" s="19"/>
      <c r="DC415" s="19"/>
      <c r="DD415" s="19"/>
      <c r="DE415" s="19"/>
      <c r="DF415" s="19"/>
      <c r="DG415" s="19"/>
      <c r="DH415" s="19"/>
      <c r="DI415" s="19"/>
      <c r="DJ415" s="19"/>
      <c r="DK415" s="19"/>
      <c r="DL415" s="19"/>
      <c r="DM415" s="19"/>
      <c r="DN415" s="19"/>
      <c r="DO415" s="19"/>
      <c r="DP415" s="19"/>
      <c r="DQ415" s="19"/>
      <c r="DR415" s="19"/>
      <c r="DS415" s="19"/>
      <c r="DT415" s="19"/>
      <c r="DU415" s="19"/>
      <c r="DV415" s="19"/>
      <c r="DW415" s="19"/>
      <c r="DX415" s="19"/>
      <c r="DY415" s="19"/>
      <c r="DZ415" s="19"/>
      <c r="EA415" s="19"/>
      <c r="EB415" s="19"/>
      <c r="EC415" s="19"/>
      <c r="ED415" s="19"/>
      <c r="EE415" s="19"/>
      <c r="EF415" s="19"/>
      <c r="EG415" s="19"/>
      <c r="EH415" s="19"/>
      <c r="EI415" s="19"/>
      <c r="EJ415" s="19"/>
      <c r="EK415" s="19"/>
      <c r="EL415" s="19"/>
      <c r="EM415" s="19"/>
      <c r="EN415" s="19"/>
      <c r="EO415" s="19"/>
      <c r="EP415" s="19"/>
      <c r="EQ415" s="19"/>
      <c r="ER415" s="19"/>
      <c r="ES415" s="19"/>
      <c r="ET415" s="19"/>
      <c r="EU415" s="19"/>
      <c r="EV415" s="19"/>
      <c r="EW415" s="19"/>
      <c r="EX415" s="19"/>
      <c r="EY415" s="19"/>
      <c r="EZ415" s="19"/>
      <c r="FA415" s="19"/>
      <c r="FB415" s="19"/>
      <c r="FC415" s="19"/>
      <c r="FD415" s="19"/>
      <c r="FE415" s="19"/>
      <c r="FF415" s="19"/>
      <c r="FG415" s="19"/>
      <c r="FH415" s="19"/>
      <c r="FI415" s="19"/>
      <c r="FJ415" s="19"/>
      <c r="FK415" s="19"/>
      <c r="FL415" s="19"/>
      <c r="FM415" s="19"/>
      <c r="FN415" s="19"/>
      <c r="FO415" s="19"/>
      <c r="FP415" s="19"/>
      <c r="FQ415" s="19"/>
      <c r="FR415" s="19"/>
      <c r="FS415" s="19"/>
      <c r="FT415" s="19"/>
      <c r="FU415" s="19"/>
      <c r="FV415" s="19"/>
      <c r="FW415" s="19"/>
      <c r="FX415" s="19"/>
      <c r="FY415" s="19"/>
      <c r="FZ415" s="19"/>
      <c r="GA415" s="19"/>
      <c r="GB415" s="19"/>
      <c r="GC415" s="19"/>
      <c r="GD415" s="19"/>
      <c r="GE415" s="19"/>
      <c r="GF415" s="19"/>
      <c r="GG415" s="19"/>
      <c r="GH415" s="19"/>
      <c r="GI415" s="19"/>
      <c r="GJ415" s="19"/>
      <c r="GK415" s="19"/>
      <c r="GL415" s="19"/>
      <c r="GM415" s="19"/>
      <c r="GN415" s="19"/>
      <c r="GO415" s="19"/>
      <c r="GP415" s="19"/>
      <c r="GQ415" s="19"/>
      <c r="GR415" s="19"/>
      <c r="GS415" s="19"/>
      <c r="GT415" s="19"/>
      <c r="GU415" s="19"/>
      <c r="GV415" s="19"/>
      <c r="GW415" s="19"/>
      <c r="GX415" s="19"/>
      <c r="GY415" s="19"/>
      <c r="GZ415" s="19"/>
      <c r="HA415" s="19"/>
      <c r="HB415" s="19"/>
      <c r="HC415" s="19"/>
      <c r="HD415" s="19"/>
      <c r="HE415" s="19"/>
      <c r="HF415" s="19"/>
      <c r="HG415" s="19"/>
      <c r="HH415" s="19"/>
      <c r="HI415" s="19"/>
      <c r="HJ415" s="19"/>
      <c r="HK415" s="19"/>
      <c r="HL415" s="19"/>
      <c r="HM415" s="19"/>
      <c r="HN415" s="19"/>
      <c r="HO415" s="19"/>
      <c r="HP415" s="19"/>
      <c r="HQ415" s="19"/>
      <c r="HR415" s="19"/>
      <c r="HS415" s="19"/>
      <c r="HT415" s="19"/>
      <c r="HU415" s="19"/>
      <c r="HV415" s="19"/>
      <c r="HW415" s="19"/>
      <c r="HX415" s="19"/>
    </row>
    <row r="416" spans="1:232" s="20" customFormat="1" ht="19.95" customHeight="1">
      <c r="A416" s="16">
        <v>307</v>
      </c>
      <c r="B416" s="17" t="s">
        <v>260</v>
      </c>
      <c r="C416" s="18" t="s">
        <v>12</v>
      </c>
      <c r="D416" s="40"/>
      <c r="E416" s="15">
        <v>1020</v>
      </c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  <c r="AB416" s="19"/>
      <c r="AC416" s="19"/>
      <c r="AD416" s="19"/>
      <c r="AE416" s="19"/>
      <c r="AF416" s="19"/>
      <c r="AG416" s="19"/>
      <c r="AH416" s="19"/>
      <c r="AI416" s="19"/>
      <c r="AJ416" s="19"/>
      <c r="AK416" s="19"/>
      <c r="AL416" s="19"/>
      <c r="AM416" s="19"/>
      <c r="AN416" s="19"/>
      <c r="AO416" s="19"/>
      <c r="AP416" s="19"/>
      <c r="AQ416" s="19"/>
      <c r="AR416" s="19"/>
      <c r="AS416" s="19"/>
      <c r="AT416" s="19"/>
      <c r="AU416" s="19"/>
      <c r="AV416" s="19"/>
      <c r="AW416" s="19"/>
      <c r="AX416" s="19"/>
      <c r="AY416" s="19"/>
      <c r="AZ416" s="19"/>
      <c r="BA416" s="19"/>
      <c r="BB416" s="19"/>
      <c r="BC416" s="19"/>
      <c r="BD416" s="19"/>
      <c r="BE416" s="19"/>
      <c r="BF416" s="19"/>
      <c r="BG416" s="19"/>
      <c r="BH416" s="19"/>
      <c r="BI416" s="19"/>
      <c r="BJ416" s="19"/>
      <c r="BK416" s="19"/>
      <c r="BL416" s="19"/>
      <c r="BM416" s="19"/>
      <c r="BN416" s="19"/>
      <c r="BO416" s="19"/>
      <c r="BP416" s="19"/>
      <c r="BQ416" s="19"/>
      <c r="BR416" s="19"/>
      <c r="BS416" s="19"/>
      <c r="BT416" s="19"/>
      <c r="BU416" s="19"/>
      <c r="BV416" s="19"/>
      <c r="BW416" s="19"/>
      <c r="BX416" s="19"/>
      <c r="BY416" s="19"/>
      <c r="BZ416" s="19"/>
      <c r="CA416" s="19"/>
      <c r="CB416" s="19"/>
      <c r="CC416" s="19"/>
      <c r="CD416" s="19"/>
      <c r="CE416" s="19"/>
      <c r="CF416" s="19"/>
      <c r="CG416" s="19"/>
      <c r="CH416" s="19"/>
      <c r="CI416" s="19"/>
      <c r="CJ416" s="19"/>
      <c r="CK416" s="19"/>
      <c r="CL416" s="19"/>
      <c r="CM416" s="19"/>
      <c r="CN416" s="19"/>
      <c r="CO416" s="19"/>
      <c r="CP416" s="19"/>
      <c r="CQ416" s="19"/>
      <c r="CR416" s="19"/>
      <c r="CS416" s="19"/>
      <c r="CT416" s="19"/>
      <c r="CU416" s="19"/>
      <c r="CV416" s="19"/>
      <c r="CW416" s="19"/>
      <c r="CX416" s="19"/>
      <c r="CY416" s="19"/>
      <c r="CZ416" s="19"/>
      <c r="DA416" s="19"/>
      <c r="DB416" s="19"/>
      <c r="DC416" s="19"/>
      <c r="DD416" s="19"/>
      <c r="DE416" s="19"/>
      <c r="DF416" s="19"/>
      <c r="DG416" s="19"/>
      <c r="DH416" s="19"/>
      <c r="DI416" s="19"/>
      <c r="DJ416" s="19"/>
      <c r="DK416" s="19"/>
      <c r="DL416" s="19"/>
      <c r="DM416" s="19"/>
      <c r="DN416" s="19"/>
      <c r="DO416" s="19"/>
      <c r="DP416" s="19"/>
      <c r="DQ416" s="19"/>
      <c r="DR416" s="19"/>
      <c r="DS416" s="19"/>
      <c r="DT416" s="19"/>
      <c r="DU416" s="19"/>
      <c r="DV416" s="19"/>
      <c r="DW416" s="19"/>
      <c r="DX416" s="19"/>
      <c r="DY416" s="19"/>
      <c r="DZ416" s="19"/>
      <c r="EA416" s="19"/>
      <c r="EB416" s="19"/>
      <c r="EC416" s="19"/>
      <c r="ED416" s="19"/>
      <c r="EE416" s="19"/>
      <c r="EF416" s="19"/>
      <c r="EG416" s="19"/>
      <c r="EH416" s="19"/>
      <c r="EI416" s="19"/>
      <c r="EJ416" s="19"/>
      <c r="EK416" s="19"/>
      <c r="EL416" s="19"/>
      <c r="EM416" s="19"/>
      <c r="EN416" s="19"/>
      <c r="EO416" s="19"/>
      <c r="EP416" s="19"/>
      <c r="EQ416" s="19"/>
      <c r="ER416" s="19"/>
      <c r="ES416" s="19"/>
      <c r="ET416" s="19"/>
      <c r="EU416" s="19"/>
      <c r="EV416" s="19"/>
      <c r="EW416" s="19"/>
      <c r="EX416" s="19"/>
      <c r="EY416" s="19"/>
      <c r="EZ416" s="19"/>
      <c r="FA416" s="19"/>
      <c r="FB416" s="19"/>
      <c r="FC416" s="19"/>
      <c r="FD416" s="19"/>
      <c r="FE416" s="19"/>
      <c r="FF416" s="19"/>
      <c r="FG416" s="19"/>
      <c r="FH416" s="19"/>
      <c r="FI416" s="19"/>
      <c r="FJ416" s="19"/>
      <c r="FK416" s="19"/>
      <c r="FL416" s="19"/>
      <c r="FM416" s="19"/>
      <c r="FN416" s="19"/>
      <c r="FO416" s="19"/>
      <c r="FP416" s="19"/>
      <c r="FQ416" s="19"/>
      <c r="FR416" s="19"/>
      <c r="FS416" s="19"/>
      <c r="FT416" s="19"/>
      <c r="FU416" s="19"/>
      <c r="FV416" s="19"/>
      <c r="FW416" s="19"/>
      <c r="FX416" s="19"/>
      <c r="FY416" s="19"/>
      <c r="FZ416" s="19"/>
      <c r="GA416" s="19"/>
      <c r="GB416" s="19"/>
      <c r="GC416" s="19"/>
      <c r="GD416" s="19"/>
      <c r="GE416" s="19"/>
      <c r="GF416" s="19"/>
      <c r="GG416" s="19"/>
      <c r="GH416" s="19"/>
      <c r="GI416" s="19"/>
      <c r="GJ416" s="19"/>
      <c r="GK416" s="19"/>
      <c r="GL416" s="19"/>
      <c r="GM416" s="19"/>
      <c r="GN416" s="19"/>
      <c r="GO416" s="19"/>
      <c r="GP416" s="19"/>
      <c r="GQ416" s="19"/>
      <c r="GR416" s="19"/>
      <c r="GS416" s="19"/>
      <c r="GT416" s="19"/>
      <c r="GU416" s="19"/>
      <c r="GV416" s="19"/>
      <c r="GW416" s="19"/>
      <c r="GX416" s="19"/>
      <c r="GY416" s="19"/>
      <c r="GZ416" s="19"/>
      <c r="HA416" s="19"/>
      <c r="HB416" s="19"/>
      <c r="HC416" s="19"/>
      <c r="HD416" s="19"/>
      <c r="HE416" s="19"/>
      <c r="HF416" s="19"/>
      <c r="HG416" s="19"/>
      <c r="HH416" s="19"/>
      <c r="HI416" s="19"/>
      <c r="HJ416" s="19"/>
      <c r="HK416" s="19"/>
      <c r="HL416" s="19"/>
      <c r="HM416" s="19"/>
      <c r="HN416" s="19"/>
      <c r="HO416" s="19"/>
      <c r="HP416" s="19"/>
      <c r="HQ416" s="19"/>
      <c r="HR416" s="19"/>
      <c r="HS416" s="19"/>
      <c r="HT416" s="19"/>
      <c r="HU416" s="19"/>
      <c r="HV416" s="19"/>
      <c r="HW416" s="19"/>
      <c r="HX416" s="19"/>
    </row>
    <row r="417" spans="1:232" s="9" customFormat="1" ht="19.95" customHeight="1">
      <c r="A417" s="48" t="s">
        <v>762</v>
      </c>
      <c r="B417" s="48"/>
      <c r="C417" s="48"/>
      <c r="D417" s="12"/>
      <c r="E417" s="8">
        <f>SUM(E418)</f>
        <v>8000</v>
      </c>
    </row>
    <row r="418" spans="1:232" s="20" customFormat="1" ht="19.95" customHeight="1">
      <c r="A418" s="16">
        <v>308</v>
      </c>
      <c r="B418" s="17" t="s">
        <v>627</v>
      </c>
      <c r="C418" s="18" t="s">
        <v>261</v>
      </c>
      <c r="D418" s="25">
        <v>2146999</v>
      </c>
      <c r="E418" s="15">
        <v>8000</v>
      </c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  <c r="AB418" s="19"/>
      <c r="AC418" s="19"/>
      <c r="AD418" s="19"/>
      <c r="AE418" s="19"/>
      <c r="AF418" s="19"/>
      <c r="AG418" s="19"/>
      <c r="AH418" s="19"/>
      <c r="AI418" s="19"/>
      <c r="AJ418" s="19"/>
      <c r="AK418" s="19"/>
      <c r="AL418" s="19"/>
      <c r="AM418" s="19"/>
      <c r="AN418" s="19"/>
      <c r="AO418" s="19"/>
      <c r="AP418" s="19"/>
      <c r="AQ418" s="19"/>
      <c r="AR418" s="19"/>
      <c r="AS418" s="19"/>
      <c r="AT418" s="19"/>
      <c r="AU418" s="19"/>
      <c r="AV418" s="19"/>
      <c r="AW418" s="19"/>
      <c r="AX418" s="19"/>
      <c r="AY418" s="19"/>
      <c r="AZ418" s="19"/>
      <c r="BA418" s="19"/>
      <c r="BB418" s="19"/>
      <c r="BC418" s="19"/>
      <c r="BD418" s="19"/>
      <c r="BE418" s="19"/>
      <c r="BF418" s="19"/>
      <c r="BG418" s="19"/>
      <c r="BH418" s="19"/>
      <c r="BI418" s="19"/>
      <c r="BJ418" s="19"/>
      <c r="BK418" s="19"/>
      <c r="BL418" s="19"/>
      <c r="BM418" s="19"/>
      <c r="BN418" s="19"/>
      <c r="BO418" s="19"/>
      <c r="BP418" s="19"/>
      <c r="BQ418" s="19"/>
      <c r="BR418" s="19"/>
      <c r="BS418" s="19"/>
      <c r="BT418" s="19"/>
      <c r="BU418" s="19"/>
      <c r="BV418" s="19"/>
      <c r="BW418" s="19"/>
      <c r="BX418" s="19"/>
      <c r="BY418" s="19"/>
      <c r="BZ418" s="19"/>
      <c r="CA418" s="19"/>
      <c r="CB418" s="19"/>
      <c r="CC418" s="19"/>
      <c r="CD418" s="19"/>
      <c r="CE418" s="19"/>
      <c r="CF418" s="19"/>
      <c r="CG418" s="19"/>
      <c r="CH418" s="19"/>
      <c r="CI418" s="19"/>
      <c r="CJ418" s="19"/>
      <c r="CK418" s="19"/>
      <c r="CL418" s="19"/>
      <c r="CM418" s="19"/>
      <c r="CN418" s="19"/>
      <c r="CO418" s="19"/>
      <c r="CP418" s="19"/>
      <c r="CQ418" s="19"/>
      <c r="CR418" s="19"/>
      <c r="CS418" s="19"/>
      <c r="CT418" s="19"/>
      <c r="CU418" s="19"/>
      <c r="CV418" s="19"/>
      <c r="CW418" s="19"/>
      <c r="CX418" s="19"/>
      <c r="CY418" s="19"/>
      <c r="CZ418" s="19"/>
      <c r="DA418" s="19"/>
      <c r="DB418" s="19"/>
      <c r="DC418" s="19"/>
      <c r="DD418" s="19"/>
      <c r="DE418" s="19"/>
      <c r="DF418" s="19"/>
      <c r="DG418" s="19"/>
      <c r="DH418" s="19"/>
      <c r="DI418" s="19"/>
      <c r="DJ418" s="19"/>
      <c r="DK418" s="19"/>
      <c r="DL418" s="19"/>
      <c r="DM418" s="19"/>
      <c r="DN418" s="19"/>
      <c r="DO418" s="19"/>
      <c r="DP418" s="19"/>
      <c r="DQ418" s="19"/>
      <c r="DR418" s="19"/>
      <c r="DS418" s="19"/>
      <c r="DT418" s="19"/>
      <c r="DU418" s="19"/>
      <c r="DV418" s="19"/>
      <c r="DW418" s="19"/>
      <c r="DX418" s="19"/>
      <c r="DY418" s="19"/>
      <c r="DZ418" s="19"/>
      <c r="EA418" s="19"/>
      <c r="EB418" s="19"/>
      <c r="EC418" s="19"/>
      <c r="ED418" s="19"/>
      <c r="EE418" s="19"/>
      <c r="EF418" s="19"/>
      <c r="EG418" s="19"/>
      <c r="EH418" s="19"/>
      <c r="EI418" s="19"/>
      <c r="EJ418" s="19"/>
      <c r="EK418" s="19"/>
      <c r="EL418" s="19"/>
      <c r="EM418" s="19"/>
      <c r="EN418" s="19"/>
      <c r="EO418" s="19"/>
      <c r="EP418" s="19"/>
      <c r="EQ418" s="19"/>
      <c r="ER418" s="19"/>
      <c r="ES418" s="19"/>
      <c r="ET418" s="19"/>
      <c r="EU418" s="19"/>
      <c r="EV418" s="19"/>
      <c r="EW418" s="19"/>
      <c r="EX418" s="19"/>
      <c r="EY418" s="19"/>
      <c r="EZ418" s="19"/>
      <c r="FA418" s="19"/>
      <c r="FB418" s="19"/>
      <c r="FC418" s="19"/>
      <c r="FD418" s="19"/>
      <c r="FE418" s="19"/>
      <c r="FF418" s="19"/>
      <c r="FG418" s="19"/>
      <c r="FH418" s="19"/>
      <c r="FI418" s="19"/>
      <c r="FJ418" s="19"/>
      <c r="FK418" s="19"/>
      <c r="FL418" s="19"/>
      <c r="FM418" s="19"/>
      <c r="FN418" s="19"/>
      <c r="FO418" s="19"/>
      <c r="FP418" s="19"/>
      <c r="FQ418" s="19"/>
      <c r="FR418" s="19"/>
      <c r="FS418" s="19"/>
      <c r="FT418" s="19"/>
      <c r="FU418" s="19"/>
      <c r="FV418" s="19"/>
      <c r="FW418" s="19"/>
      <c r="FX418" s="19"/>
      <c r="FY418" s="19"/>
      <c r="FZ418" s="19"/>
      <c r="GA418" s="19"/>
      <c r="GB418" s="19"/>
      <c r="GC418" s="19"/>
      <c r="GD418" s="19"/>
      <c r="GE418" s="19"/>
      <c r="GF418" s="19"/>
      <c r="GG418" s="19"/>
      <c r="GH418" s="19"/>
      <c r="GI418" s="19"/>
      <c r="GJ418" s="19"/>
      <c r="GK418" s="19"/>
      <c r="GL418" s="19"/>
      <c r="GM418" s="19"/>
      <c r="GN418" s="19"/>
      <c r="GO418" s="19"/>
      <c r="GP418" s="19"/>
      <c r="GQ418" s="19"/>
      <c r="GR418" s="19"/>
      <c r="GS418" s="19"/>
      <c r="GT418" s="19"/>
      <c r="GU418" s="19"/>
      <c r="GV418" s="19"/>
      <c r="GW418" s="19"/>
      <c r="GX418" s="19"/>
      <c r="GY418" s="19"/>
      <c r="GZ418" s="19"/>
      <c r="HA418" s="19"/>
      <c r="HB418" s="19"/>
      <c r="HC418" s="19"/>
      <c r="HD418" s="19"/>
      <c r="HE418" s="19"/>
      <c r="HF418" s="19"/>
      <c r="HG418" s="19"/>
      <c r="HH418" s="19"/>
      <c r="HI418" s="19"/>
      <c r="HJ418" s="19"/>
      <c r="HK418" s="19"/>
      <c r="HL418" s="19"/>
      <c r="HM418" s="19"/>
      <c r="HN418" s="19"/>
      <c r="HO418" s="19"/>
      <c r="HP418" s="19"/>
      <c r="HQ418" s="19"/>
      <c r="HR418" s="19"/>
      <c r="HS418" s="19"/>
      <c r="HT418" s="19"/>
      <c r="HU418" s="19"/>
      <c r="HV418" s="19"/>
      <c r="HW418" s="19"/>
      <c r="HX418" s="19"/>
    </row>
    <row r="419" spans="1:232" s="11" customFormat="1" ht="19.95" customHeight="1">
      <c r="A419" s="41" t="s">
        <v>628</v>
      </c>
      <c r="B419" s="41"/>
      <c r="C419" s="41"/>
      <c r="D419" s="12"/>
      <c r="E419" s="10">
        <f>E420+E427+E436</f>
        <v>318180</v>
      </c>
    </row>
    <row r="420" spans="1:232" s="11" customFormat="1" ht="19.95" customHeight="1">
      <c r="A420" s="42" t="s">
        <v>14</v>
      </c>
      <c r="B420" s="43"/>
      <c r="C420" s="44"/>
      <c r="D420" s="12"/>
      <c r="E420" s="10">
        <f>SUM(E421:E426)</f>
        <v>247775</v>
      </c>
    </row>
    <row r="421" spans="1:232" s="11" customFormat="1" ht="19.95" customHeight="1">
      <c r="A421" s="16">
        <v>309</v>
      </c>
      <c r="B421" s="17" t="s">
        <v>629</v>
      </c>
      <c r="C421" s="30" t="s">
        <v>262</v>
      </c>
      <c r="D421" s="45">
        <v>2146901</v>
      </c>
      <c r="E421" s="15">
        <v>150000</v>
      </c>
    </row>
    <row r="422" spans="1:232" s="11" customFormat="1" ht="19.95" customHeight="1">
      <c r="A422" s="16">
        <v>310</v>
      </c>
      <c r="B422" s="17" t="s">
        <v>629</v>
      </c>
      <c r="C422" s="30" t="s">
        <v>263</v>
      </c>
      <c r="D422" s="46"/>
      <c r="E422" s="15">
        <v>2935</v>
      </c>
    </row>
    <row r="423" spans="1:232" s="11" customFormat="1" ht="19.95" customHeight="1">
      <c r="A423" s="16">
        <v>311</v>
      </c>
      <c r="B423" s="17" t="s">
        <v>264</v>
      </c>
      <c r="C423" s="30" t="s">
        <v>265</v>
      </c>
      <c r="D423" s="46"/>
      <c r="E423" s="15">
        <v>35000</v>
      </c>
    </row>
    <row r="424" spans="1:232" s="11" customFormat="1" ht="26.7" customHeight="1">
      <c r="A424" s="16">
        <v>312</v>
      </c>
      <c r="B424" s="17" t="s">
        <v>266</v>
      </c>
      <c r="C424" s="30" t="s">
        <v>630</v>
      </c>
      <c r="D424" s="46"/>
      <c r="E424" s="15">
        <v>58200</v>
      </c>
    </row>
    <row r="425" spans="1:232" s="11" customFormat="1" ht="19.95" customHeight="1">
      <c r="A425" s="16">
        <v>313</v>
      </c>
      <c r="B425" s="17" t="s">
        <v>267</v>
      </c>
      <c r="C425" s="30" t="s">
        <v>268</v>
      </c>
      <c r="D425" s="46"/>
      <c r="E425" s="15">
        <v>170</v>
      </c>
    </row>
    <row r="426" spans="1:232" s="11" customFormat="1" ht="19.95" customHeight="1">
      <c r="A426" s="16">
        <v>314</v>
      </c>
      <c r="B426" s="17" t="s">
        <v>631</v>
      </c>
      <c r="C426" s="30" t="s">
        <v>274</v>
      </c>
      <c r="D426" s="47"/>
      <c r="E426" s="15">
        <v>1470</v>
      </c>
    </row>
    <row r="427" spans="1:232" s="9" customFormat="1" ht="19.95" customHeight="1">
      <c r="A427" s="48" t="s">
        <v>759</v>
      </c>
      <c r="B427" s="48"/>
      <c r="C427" s="48"/>
      <c r="D427" s="12"/>
      <c r="E427" s="8">
        <f>SUM(E428:E435)</f>
        <v>58547</v>
      </c>
    </row>
    <row r="428" spans="1:232" s="20" customFormat="1" ht="19.95" customHeight="1">
      <c r="A428" s="16">
        <v>315</v>
      </c>
      <c r="B428" s="17" t="s">
        <v>629</v>
      </c>
      <c r="C428" s="30" t="s">
        <v>262</v>
      </c>
      <c r="D428" s="37">
        <v>2146901</v>
      </c>
      <c r="E428" s="15">
        <v>54896</v>
      </c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9"/>
      <c r="AB428" s="19"/>
      <c r="AC428" s="19"/>
      <c r="AD428" s="19"/>
      <c r="AE428" s="19"/>
      <c r="AF428" s="19"/>
      <c r="AG428" s="19"/>
      <c r="AH428" s="19"/>
      <c r="AI428" s="19"/>
      <c r="AJ428" s="19"/>
      <c r="AK428" s="19"/>
      <c r="AL428" s="19"/>
      <c r="AM428" s="19"/>
      <c r="AN428" s="19"/>
      <c r="AO428" s="19"/>
      <c r="AP428" s="19"/>
      <c r="AQ428" s="19"/>
      <c r="AR428" s="19"/>
      <c r="AS428" s="19"/>
      <c r="AT428" s="19"/>
      <c r="AU428" s="19"/>
      <c r="AV428" s="19"/>
      <c r="AW428" s="19"/>
      <c r="AX428" s="19"/>
      <c r="AY428" s="19"/>
      <c r="AZ428" s="19"/>
      <c r="BA428" s="19"/>
      <c r="BB428" s="19"/>
      <c r="BC428" s="19"/>
      <c r="BD428" s="19"/>
      <c r="BE428" s="19"/>
      <c r="BF428" s="19"/>
      <c r="BG428" s="19"/>
      <c r="BH428" s="19"/>
      <c r="BI428" s="19"/>
      <c r="BJ428" s="19"/>
      <c r="BK428" s="19"/>
      <c r="BL428" s="19"/>
      <c r="BM428" s="19"/>
      <c r="BN428" s="19"/>
      <c r="BO428" s="19"/>
      <c r="BP428" s="19"/>
      <c r="BQ428" s="19"/>
      <c r="BR428" s="19"/>
      <c r="BS428" s="19"/>
      <c r="BT428" s="19"/>
      <c r="BU428" s="19"/>
      <c r="BV428" s="19"/>
      <c r="BW428" s="19"/>
      <c r="BX428" s="19"/>
      <c r="BY428" s="19"/>
      <c r="BZ428" s="19"/>
      <c r="CA428" s="19"/>
      <c r="CB428" s="19"/>
      <c r="CC428" s="19"/>
      <c r="CD428" s="19"/>
      <c r="CE428" s="19"/>
      <c r="CF428" s="19"/>
      <c r="CG428" s="19"/>
      <c r="CH428" s="19"/>
      <c r="CI428" s="19"/>
      <c r="CJ428" s="19"/>
      <c r="CK428" s="19"/>
      <c r="CL428" s="19"/>
      <c r="CM428" s="19"/>
      <c r="CN428" s="19"/>
      <c r="CO428" s="19"/>
      <c r="CP428" s="19"/>
      <c r="CQ428" s="19"/>
      <c r="CR428" s="19"/>
      <c r="CS428" s="19"/>
      <c r="CT428" s="19"/>
      <c r="CU428" s="19"/>
      <c r="CV428" s="19"/>
      <c r="CW428" s="19"/>
      <c r="CX428" s="19"/>
      <c r="CY428" s="19"/>
      <c r="CZ428" s="19"/>
      <c r="DA428" s="19"/>
      <c r="DB428" s="19"/>
      <c r="DC428" s="19"/>
      <c r="DD428" s="19"/>
      <c r="DE428" s="19"/>
      <c r="DF428" s="19"/>
      <c r="DG428" s="19"/>
      <c r="DH428" s="19"/>
      <c r="DI428" s="19"/>
      <c r="DJ428" s="19"/>
      <c r="DK428" s="19"/>
      <c r="DL428" s="19"/>
      <c r="DM428" s="19"/>
      <c r="DN428" s="19"/>
      <c r="DO428" s="19"/>
      <c r="DP428" s="19"/>
      <c r="DQ428" s="19"/>
      <c r="DR428" s="19"/>
      <c r="DS428" s="19"/>
      <c r="DT428" s="19"/>
      <c r="DU428" s="19"/>
      <c r="DV428" s="19"/>
      <c r="DW428" s="19"/>
      <c r="DX428" s="19"/>
      <c r="DY428" s="19"/>
      <c r="DZ428" s="19"/>
      <c r="EA428" s="19"/>
      <c r="EB428" s="19"/>
      <c r="EC428" s="19"/>
      <c r="ED428" s="19"/>
      <c r="EE428" s="19"/>
      <c r="EF428" s="19"/>
      <c r="EG428" s="19"/>
      <c r="EH428" s="19"/>
      <c r="EI428" s="19"/>
      <c r="EJ428" s="19"/>
      <c r="EK428" s="19"/>
      <c r="EL428" s="19"/>
      <c r="EM428" s="19"/>
      <c r="EN428" s="19"/>
      <c r="EO428" s="19"/>
      <c r="EP428" s="19"/>
      <c r="EQ428" s="19"/>
      <c r="ER428" s="19"/>
      <c r="ES428" s="19"/>
      <c r="ET428" s="19"/>
      <c r="EU428" s="19"/>
      <c r="EV428" s="19"/>
      <c r="EW428" s="19"/>
      <c r="EX428" s="19"/>
      <c r="EY428" s="19"/>
      <c r="EZ428" s="19"/>
      <c r="FA428" s="19"/>
      <c r="FB428" s="19"/>
      <c r="FC428" s="19"/>
      <c r="FD428" s="19"/>
      <c r="FE428" s="19"/>
      <c r="FF428" s="19"/>
      <c r="FG428" s="19"/>
      <c r="FH428" s="19"/>
      <c r="FI428" s="19"/>
      <c r="FJ428" s="19"/>
      <c r="FK428" s="19"/>
      <c r="FL428" s="19"/>
      <c r="FM428" s="19"/>
      <c r="FN428" s="19"/>
      <c r="FO428" s="19"/>
      <c r="FP428" s="19"/>
      <c r="FQ428" s="19"/>
      <c r="FR428" s="19"/>
      <c r="FS428" s="19"/>
      <c r="FT428" s="19"/>
      <c r="FU428" s="19"/>
      <c r="FV428" s="19"/>
      <c r="FW428" s="19"/>
      <c r="FX428" s="19"/>
      <c r="FY428" s="19"/>
      <c r="FZ428" s="19"/>
      <c r="GA428" s="19"/>
      <c r="GB428" s="19"/>
      <c r="GC428" s="19"/>
      <c r="GD428" s="19"/>
      <c r="GE428" s="19"/>
      <c r="GF428" s="19"/>
      <c r="GG428" s="19"/>
      <c r="GH428" s="19"/>
      <c r="GI428" s="19"/>
      <c r="GJ428" s="19"/>
      <c r="GK428" s="19"/>
      <c r="GL428" s="19"/>
      <c r="GM428" s="19"/>
      <c r="GN428" s="19"/>
      <c r="GO428" s="19"/>
      <c r="GP428" s="19"/>
      <c r="GQ428" s="19"/>
      <c r="GR428" s="19"/>
      <c r="GS428" s="19"/>
      <c r="GT428" s="19"/>
      <c r="GU428" s="19"/>
      <c r="GV428" s="19"/>
      <c r="GW428" s="19"/>
      <c r="GX428" s="19"/>
      <c r="GY428" s="19"/>
      <c r="GZ428" s="19"/>
      <c r="HA428" s="19"/>
      <c r="HB428" s="19"/>
      <c r="HC428" s="19"/>
      <c r="HD428" s="19"/>
      <c r="HE428" s="19"/>
      <c r="HF428" s="19"/>
      <c r="HG428" s="19"/>
      <c r="HH428" s="19"/>
      <c r="HI428" s="19"/>
      <c r="HJ428" s="19"/>
      <c r="HK428" s="19"/>
      <c r="HL428" s="19"/>
      <c r="HM428" s="19"/>
      <c r="HN428" s="19"/>
      <c r="HO428" s="19"/>
      <c r="HP428" s="19"/>
      <c r="HQ428" s="19"/>
      <c r="HR428" s="19"/>
      <c r="HS428" s="19"/>
      <c r="HT428" s="19"/>
      <c r="HU428" s="19"/>
      <c r="HV428" s="19"/>
      <c r="HW428" s="19"/>
      <c r="HX428" s="19"/>
    </row>
    <row r="429" spans="1:232" s="20" customFormat="1" ht="19.95" customHeight="1">
      <c r="A429" s="16">
        <v>316</v>
      </c>
      <c r="B429" s="17" t="s">
        <v>267</v>
      </c>
      <c r="C429" s="30" t="s">
        <v>268</v>
      </c>
      <c r="D429" s="37"/>
      <c r="E429" s="15">
        <v>25</v>
      </c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9"/>
      <c r="AB429" s="19"/>
      <c r="AC429" s="19"/>
      <c r="AD429" s="19"/>
      <c r="AE429" s="19"/>
      <c r="AF429" s="19"/>
      <c r="AG429" s="19"/>
      <c r="AH429" s="19"/>
      <c r="AI429" s="19"/>
      <c r="AJ429" s="19"/>
      <c r="AK429" s="19"/>
      <c r="AL429" s="19"/>
      <c r="AM429" s="19"/>
      <c r="AN429" s="19"/>
      <c r="AO429" s="19"/>
      <c r="AP429" s="19"/>
      <c r="AQ429" s="19"/>
      <c r="AR429" s="19"/>
      <c r="AS429" s="19"/>
      <c r="AT429" s="19"/>
      <c r="AU429" s="19"/>
      <c r="AV429" s="19"/>
      <c r="AW429" s="19"/>
      <c r="AX429" s="19"/>
      <c r="AY429" s="19"/>
      <c r="AZ429" s="19"/>
      <c r="BA429" s="19"/>
      <c r="BB429" s="19"/>
      <c r="BC429" s="19"/>
      <c r="BD429" s="19"/>
      <c r="BE429" s="19"/>
      <c r="BF429" s="19"/>
      <c r="BG429" s="19"/>
      <c r="BH429" s="19"/>
      <c r="BI429" s="19"/>
      <c r="BJ429" s="19"/>
      <c r="BK429" s="19"/>
      <c r="BL429" s="19"/>
      <c r="BM429" s="19"/>
      <c r="BN429" s="19"/>
      <c r="BO429" s="19"/>
      <c r="BP429" s="19"/>
      <c r="BQ429" s="19"/>
      <c r="BR429" s="19"/>
      <c r="BS429" s="19"/>
      <c r="BT429" s="19"/>
      <c r="BU429" s="19"/>
      <c r="BV429" s="19"/>
      <c r="BW429" s="19"/>
      <c r="BX429" s="19"/>
      <c r="BY429" s="19"/>
      <c r="BZ429" s="19"/>
      <c r="CA429" s="19"/>
      <c r="CB429" s="19"/>
      <c r="CC429" s="19"/>
      <c r="CD429" s="19"/>
      <c r="CE429" s="19"/>
      <c r="CF429" s="19"/>
      <c r="CG429" s="19"/>
      <c r="CH429" s="19"/>
      <c r="CI429" s="19"/>
      <c r="CJ429" s="19"/>
      <c r="CK429" s="19"/>
      <c r="CL429" s="19"/>
      <c r="CM429" s="19"/>
      <c r="CN429" s="19"/>
      <c r="CO429" s="19"/>
      <c r="CP429" s="19"/>
      <c r="CQ429" s="19"/>
      <c r="CR429" s="19"/>
      <c r="CS429" s="19"/>
      <c r="CT429" s="19"/>
      <c r="CU429" s="19"/>
      <c r="CV429" s="19"/>
      <c r="CW429" s="19"/>
      <c r="CX429" s="19"/>
      <c r="CY429" s="19"/>
      <c r="CZ429" s="19"/>
      <c r="DA429" s="19"/>
      <c r="DB429" s="19"/>
      <c r="DC429" s="19"/>
      <c r="DD429" s="19"/>
      <c r="DE429" s="19"/>
      <c r="DF429" s="19"/>
      <c r="DG429" s="19"/>
      <c r="DH429" s="19"/>
      <c r="DI429" s="19"/>
      <c r="DJ429" s="19"/>
      <c r="DK429" s="19"/>
      <c r="DL429" s="19"/>
      <c r="DM429" s="19"/>
      <c r="DN429" s="19"/>
      <c r="DO429" s="19"/>
      <c r="DP429" s="19"/>
      <c r="DQ429" s="19"/>
      <c r="DR429" s="19"/>
      <c r="DS429" s="19"/>
      <c r="DT429" s="19"/>
      <c r="DU429" s="19"/>
      <c r="DV429" s="19"/>
      <c r="DW429" s="19"/>
      <c r="DX429" s="19"/>
      <c r="DY429" s="19"/>
      <c r="DZ429" s="19"/>
      <c r="EA429" s="19"/>
      <c r="EB429" s="19"/>
      <c r="EC429" s="19"/>
      <c r="ED429" s="19"/>
      <c r="EE429" s="19"/>
      <c r="EF429" s="19"/>
      <c r="EG429" s="19"/>
      <c r="EH429" s="19"/>
      <c r="EI429" s="19"/>
      <c r="EJ429" s="19"/>
      <c r="EK429" s="19"/>
      <c r="EL429" s="19"/>
      <c r="EM429" s="19"/>
      <c r="EN429" s="19"/>
      <c r="EO429" s="19"/>
      <c r="EP429" s="19"/>
      <c r="EQ429" s="19"/>
      <c r="ER429" s="19"/>
      <c r="ES429" s="19"/>
      <c r="ET429" s="19"/>
      <c r="EU429" s="19"/>
      <c r="EV429" s="19"/>
      <c r="EW429" s="19"/>
      <c r="EX429" s="19"/>
      <c r="EY429" s="19"/>
      <c r="EZ429" s="19"/>
      <c r="FA429" s="19"/>
      <c r="FB429" s="19"/>
      <c r="FC429" s="19"/>
      <c r="FD429" s="19"/>
      <c r="FE429" s="19"/>
      <c r="FF429" s="19"/>
      <c r="FG429" s="19"/>
      <c r="FH429" s="19"/>
      <c r="FI429" s="19"/>
      <c r="FJ429" s="19"/>
      <c r="FK429" s="19"/>
      <c r="FL429" s="19"/>
      <c r="FM429" s="19"/>
      <c r="FN429" s="19"/>
      <c r="FO429" s="19"/>
      <c r="FP429" s="19"/>
      <c r="FQ429" s="19"/>
      <c r="FR429" s="19"/>
      <c r="FS429" s="19"/>
      <c r="FT429" s="19"/>
      <c r="FU429" s="19"/>
      <c r="FV429" s="19"/>
      <c r="FW429" s="19"/>
      <c r="FX429" s="19"/>
      <c r="FY429" s="19"/>
      <c r="FZ429" s="19"/>
      <c r="GA429" s="19"/>
      <c r="GB429" s="19"/>
      <c r="GC429" s="19"/>
      <c r="GD429" s="19"/>
      <c r="GE429" s="19"/>
      <c r="GF429" s="19"/>
      <c r="GG429" s="19"/>
      <c r="GH429" s="19"/>
      <c r="GI429" s="19"/>
      <c r="GJ429" s="19"/>
      <c r="GK429" s="19"/>
      <c r="GL429" s="19"/>
      <c r="GM429" s="19"/>
      <c r="GN429" s="19"/>
      <c r="GO429" s="19"/>
      <c r="GP429" s="19"/>
      <c r="GQ429" s="19"/>
      <c r="GR429" s="19"/>
      <c r="GS429" s="19"/>
      <c r="GT429" s="19"/>
      <c r="GU429" s="19"/>
      <c r="GV429" s="19"/>
      <c r="GW429" s="19"/>
      <c r="GX429" s="19"/>
      <c r="GY429" s="19"/>
      <c r="GZ429" s="19"/>
      <c r="HA429" s="19"/>
      <c r="HB429" s="19"/>
      <c r="HC429" s="19"/>
      <c r="HD429" s="19"/>
      <c r="HE429" s="19"/>
      <c r="HF429" s="19"/>
      <c r="HG429" s="19"/>
      <c r="HH429" s="19"/>
      <c r="HI429" s="19"/>
      <c r="HJ429" s="19"/>
      <c r="HK429" s="19"/>
      <c r="HL429" s="19"/>
      <c r="HM429" s="19"/>
      <c r="HN429" s="19"/>
      <c r="HO429" s="19"/>
      <c r="HP429" s="19"/>
      <c r="HQ429" s="19"/>
      <c r="HR429" s="19"/>
      <c r="HS429" s="19"/>
      <c r="HT429" s="19"/>
      <c r="HU429" s="19"/>
      <c r="HV429" s="19"/>
      <c r="HW429" s="19"/>
      <c r="HX429" s="19"/>
    </row>
    <row r="430" spans="1:232" s="20" customFormat="1" ht="19.95" customHeight="1">
      <c r="A430" s="16">
        <v>317</v>
      </c>
      <c r="B430" s="17" t="s">
        <v>267</v>
      </c>
      <c r="C430" s="30" t="s">
        <v>269</v>
      </c>
      <c r="D430" s="37"/>
      <c r="E430" s="15">
        <v>9</v>
      </c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19"/>
      <c r="AB430" s="19"/>
      <c r="AC430" s="19"/>
      <c r="AD430" s="19"/>
      <c r="AE430" s="19"/>
      <c r="AF430" s="19"/>
      <c r="AG430" s="19"/>
      <c r="AH430" s="19"/>
      <c r="AI430" s="19"/>
      <c r="AJ430" s="19"/>
      <c r="AK430" s="19"/>
      <c r="AL430" s="19"/>
      <c r="AM430" s="19"/>
      <c r="AN430" s="19"/>
      <c r="AO430" s="19"/>
      <c r="AP430" s="19"/>
      <c r="AQ430" s="19"/>
      <c r="AR430" s="19"/>
      <c r="AS430" s="19"/>
      <c r="AT430" s="19"/>
      <c r="AU430" s="19"/>
      <c r="AV430" s="19"/>
      <c r="AW430" s="19"/>
      <c r="AX430" s="19"/>
      <c r="AY430" s="19"/>
      <c r="AZ430" s="19"/>
      <c r="BA430" s="19"/>
      <c r="BB430" s="19"/>
      <c r="BC430" s="19"/>
      <c r="BD430" s="19"/>
      <c r="BE430" s="19"/>
      <c r="BF430" s="19"/>
      <c r="BG430" s="19"/>
      <c r="BH430" s="19"/>
      <c r="BI430" s="19"/>
      <c r="BJ430" s="19"/>
      <c r="BK430" s="19"/>
      <c r="BL430" s="19"/>
      <c r="BM430" s="19"/>
      <c r="BN430" s="19"/>
      <c r="BO430" s="19"/>
      <c r="BP430" s="19"/>
      <c r="BQ430" s="19"/>
      <c r="BR430" s="19"/>
      <c r="BS430" s="19"/>
      <c r="BT430" s="19"/>
      <c r="BU430" s="19"/>
      <c r="BV430" s="19"/>
      <c r="BW430" s="19"/>
      <c r="BX430" s="19"/>
      <c r="BY430" s="19"/>
      <c r="BZ430" s="19"/>
      <c r="CA430" s="19"/>
      <c r="CB430" s="19"/>
      <c r="CC430" s="19"/>
      <c r="CD430" s="19"/>
      <c r="CE430" s="19"/>
      <c r="CF430" s="19"/>
      <c r="CG430" s="19"/>
      <c r="CH430" s="19"/>
      <c r="CI430" s="19"/>
      <c r="CJ430" s="19"/>
      <c r="CK430" s="19"/>
      <c r="CL430" s="19"/>
      <c r="CM430" s="19"/>
      <c r="CN430" s="19"/>
      <c r="CO430" s="19"/>
      <c r="CP430" s="19"/>
      <c r="CQ430" s="19"/>
      <c r="CR430" s="19"/>
      <c r="CS430" s="19"/>
      <c r="CT430" s="19"/>
      <c r="CU430" s="19"/>
      <c r="CV430" s="19"/>
      <c r="CW430" s="19"/>
      <c r="CX430" s="19"/>
      <c r="CY430" s="19"/>
      <c r="CZ430" s="19"/>
      <c r="DA430" s="19"/>
      <c r="DB430" s="19"/>
      <c r="DC430" s="19"/>
      <c r="DD430" s="19"/>
      <c r="DE430" s="19"/>
      <c r="DF430" s="19"/>
      <c r="DG430" s="19"/>
      <c r="DH430" s="19"/>
      <c r="DI430" s="19"/>
      <c r="DJ430" s="19"/>
      <c r="DK430" s="19"/>
      <c r="DL430" s="19"/>
      <c r="DM430" s="19"/>
      <c r="DN430" s="19"/>
      <c r="DO430" s="19"/>
      <c r="DP430" s="19"/>
      <c r="DQ430" s="19"/>
      <c r="DR430" s="19"/>
      <c r="DS430" s="19"/>
      <c r="DT430" s="19"/>
      <c r="DU430" s="19"/>
      <c r="DV430" s="19"/>
      <c r="DW430" s="19"/>
      <c r="DX430" s="19"/>
      <c r="DY430" s="19"/>
      <c r="DZ430" s="19"/>
      <c r="EA430" s="19"/>
      <c r="EB430" s="19"/>
      <c r="EC430" s="19"/>
      <c r="ED430" s="19"/>
      <c r="EE430" s="19"/>
      <c r="EF430" s="19"/>
      <c r="EG430" s="19"/>
      <c r="EH430" s="19"/>
      <c r="EI430" s="19"/>
      <c r="EJ430" s="19"/>
      <c r="EK430" s="19"/>
      <c r="EL430" s="19"/>
      <c r="EM430" s="19"/>
      <c r="EN430" s="19"/>
      <c r="EO430" s="19"/>
      <c r="EP430" s="19"/>
      <c r="EQ430" s="19"/>
      <c r="ER430" s="19"/>
      <c r="ES430" s="19"/>
      <c r="ET430" s="19"/>
      <c r="EU430" s="19"/>
      <c r="EV430" s="19"/>
      <c r="EW430" s="19"/>
      <c r="EX430" s="19"/>
      <c r="EY430" s="19"/>
      <c r="EZ430" s="19"/>
      <c r="FA430" s="19"/>
      <c r="FB430" s="19"/>
      <c r="FC430" s="19"/>
      <c r="FD430" s="19"/>
      <c r="FE430" s="19"/>
      <c r="FF430" s="19"/>
      <c r="FG430" s="19"/>
      <c r="FH430" s="19"/>
      <c r="FI430" s="19"/>
      <c r="FJ430" s="19"/>
      <c r="FK430" s="19"/>
      <c r="FL430" s="19"/>
      <c r="FM430" s="19"/>
      <c r="FN430" s="19"/>
      <c r="FO430" s="19"/>
      <c r="FP430" s="19"/>
      <c r="FQ430" s="19"/>
      <c r="FR430" s="19"/>
      <c r="FS430" s="19"/>
      <c r="FT430" s="19"/>
      <c r="FU430" s="19"/>
      <c r="FV430" s="19"/>
      <c r="FW430" s="19"/>
      <c r="FX430" s="19"/>
      <c r="FY430" s="19"/>
      <c r="FZ430" s="19"/>
      <c r="GA430" s="19"/>
      <c r="GB430" s="19"/>
      <c r="GC430" s="19"/>
      <c r="GD430" s="19"/>
      <c r="GE430" s="19"/>
      <c r="GF430" s="19"/>
      <c r="GG430" s="19"/>
      <c r="GH430" s="19"/>
      <c r="GI430" s="19"/>
      <c r="GJ430" s="19"/>
      <c r="GK430" s="19"/>
      <c r="GL430" s="19"/>
      <c r="GM430" s="19"/>
      <c r="GN430" s="19"/>
      <c r="GO430" s="19"/>
      <c r="GP430" s="19"/>
      <c r="GQ430" s="19"/>
      <c r="GR430" s="19"/>
      <c r="GS430" s="19"/>
      <c r="GT430" s="19"/>
      <c r="GU430" s="19"/>
      <c r="GV430" s="19"/>
      <c r="GW430" s="19"/>
      <c r="GX430" s="19"/>
      <c r="GY430" s="19"/>
      <c r="GZ430" s="19"/>
      <c r="HA430" s="19"/>
      <c r="HB430" s="19"/>
      <c r="HC430" s="19"/>
      <c r="HD430" s="19"/>
      <c r="HE430" s="19"/>
      <c r="HF430" s="19"/>
      <c r="HG430" s="19"/>
      <c r="HH430" s="19"/>
      <c r="HI430" s="19"/>
      <c r="HJ430" s="19"/>
      <c r="HK430" s="19"/>
      <c r="HL430" s="19"/>
      <c r="HM430" s="19"/>
      <c r="HN430" s="19"/>
      <c r="HO430" s="19"/>
      <c r="HP430" s="19"/>
      <c r="HQ430" s="19"/>
      <c r="HR430" s="19"/>
      <c r="HS430" s="19"/>
      <c r="HT430" s="19"/>
      <c r="HU430" s="19"/>
      <c r="HV430" s="19"/>
      <c r="HW430" s="19"/>
      <c r="HX430" s="19"/>
    </row>
    <row r="431" spans="1:232" s="20" customFormat="1" ht="19.95" customHeight="1">
      <c r="A431" s="16">
        <v>318</v>
      </c>
      <c r="B431" s="17" t="s">
        <v>267</v>
      </c>
      <c r="C431" s="30" t="s">
        <v>270</v>
      </c>
      <c r="D431" s="37"/>
      <c r="E431" s="15">
        <v>30</v>
      </c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  <c r="AA431" s="19"/>
      <c r="AB431" s="19"/>
      <c r="AC431" s="19"/>
      <c r="AD431" s="19"/>
      <c r="AE431" s="19"/>
      <c r="AF431" s="19"/>
      <c r="AG431" s="19"/>
      <c r="AH431" s="19"/>
      <c r="AI431" s="19"/>
      <c r="AJ431" s="19"/>
      <c r="AK431" s="19"/>
      <c r="AL431" s="19"/>
      <c r="AM431" s="19"/>
      <c r="AN431" s="19"/>
      <c r="AO431" s="19"/>
      <c r="AP431" s="19"/>
      <c r="AQ431" s="19"/>
      <c r="AR431" s="19"/>
      <c r="AS431" s="19"/>
      <c r="AT431" s="19"/>
      <c r="AU431" s="19"/>
      <c r="AV431" s="19"/>
      <c r="AW431" s="19"/>
      <c r="AX431" s="19"/>
      <c r="AY431" s="19"/>
      <c r="AZ431" s="19"/>
      <c r="BA431" s="19"/>
      <c r="BB431" s="19"/>
      <c r="BC431" s="19"/>
      <c r="BD431" s="19"/>
      <c r="BE431" s="19"/>
      <c r="BF431" s="19"/>
      <c r="BG431" s="19"/>
      <c r="BH431" s="19"/>
      <c r="BI431" s="19"/>
      <c r="BJ431" s="19"/>
      <c r="BK431" s="19"/>
      <c r="BL431" s="19"/>
      <c r="BM431" s="19"/>
      <c r="BN431" s="19"/>
      <c r="BO431" s="19"/>
      <c r="BP431" s="19"/>
      <c r="BQ431" s="19"/>
      <c r="BR431" s="19"/>
      <c r="BS431" s="19"/>
      <c r="BT431" s="19"/>
      <c r="BU431" s="19"/>
      <c r="BV431" s="19"/>
      <c r="BW431" s="19"/>
      <c r="BX431" s="19"/>
      <c r="BY431" s="19"/>
      <c r="BZ431" s="19"/>
      <c r="CA431" s="19"/>
      <c r="CB431" s="19"/>
      <c r="CC431" s="19"/>
      <c r="CD431" s="19"/>
      <c r="CE431" s="19"/>
      <c r="CF431" s="19"/>
      <c r="CG431" s="19"/>
      <c r="CH431" s="19"/>
      <c r="CI431" s="19"/>
      <c r="CJ431" s="19"/>
      <c r="CK431" s="19"/>
      <c r="CL431" s="19"/>
      <c r="CM431" s="19"/>
      <c r="CN431" s="19"/>
      <c r="CO431" s="19"/>
      <c r="CP431" s="19"/>
      <c r="CQ431" s="19"/>
      <c r="CR431" s="19"/>
      <c r="CS431" s="19"/>
      <c r="CT431" s="19"/>
      <c r="CU431" s="19"/>
      <c r="CV431" s="19"/>
      <c r="CW431" s="19"/>
      <c r="CX431" s="19"/>
      <c r="CY431" s="19"/>
      <c r="CZ431" s="19"/>
      <c r="DA431" s="19"/>
      <c r="DB431" s="19"/>
      <c r="DC431" s="19"/>
      <c r="DD431" s="19"/>
      <c r="DE431" s="19"/>
      <c r="DF431" s="19"/>
      <c r="DG431" s="19"/>
      <c r="DH431" s="19"/>
      <c r="DI431" s="19"/>
      <c r="DJ431" s="19"/>
      <c r="DK431" s="19"/>
      <c r="DL431" s="19"/>
      <c r="DM431" s="19"/>
      <c r="DN431" s="19"/>
      <c r="DO431" s="19"/>
      <c r="DP431" s="19"/>
      <c r="DQ431" s="19"/>
      <c r="DR431" s="19"/>
      <c r="DS431" s="19"/>
      <c r="DT431" s="19"/>
      <c r="DU431" s="19"/>
      <c r="DV431" s="19"/>
      <c r="DW431" s="19"/>
      <c r="DX431" s="19"/>
      <c r="DY431" s="19"/>
      <c r="DZ431" s="19"/>
      <c r="EA431" s="19"/>
      <c r="EB431" s="19"/>
      <c r="EC431" s="19"/>
      <c r="ED431" s="19"/>
      <c r="EE431" s="19"/>
      <c r="EF431" s="19"/>
      <c r="EG431" s="19"/>
      <c r="EH431" s="19"/>
      <c r="EI431" s="19"/>
      <c r="EJ431" s="19"/>
      <c r="EK431" s="19"/>
      <c r="EL431" s="19"/>
      <c r="EM431" s="19"/>
      <c r="EN431" s="19"/>
      <c r="EO431" s="19"/>
      <c r="EP431" s="19"/>
      <c r="EQ431" s="19"/>
      <c r="ER431" s="19"/>
      <c r="ES431" s="19"/>
      <c r="ET431" s="19"/>
      <c r="EU431" s="19"/>
      <c r="EV431" s="19"/>
      <c r="EW431" s="19"/>
      <c r="EX431" s="19"/>
      <c r="EY431" s="19"/>
      <c r="EZ431" s="19"/>
      <c r="FA431" s="19"/>
      <c r="FB431" s="19"/>
      <c r="FC431" s="19"/>
      <c r="FD431" s="19"/>
      <c r="FE431" s="19"/>
      <c r="FF431" s="19"/>
      <c r="FG431" s="19"/>
      <c r="FH431" s="19"/>
      <c r="FI431" s="19"/>
      <c r="FJ431" s="19"/>
      <c r="FK431" s="19"/>
      <c r="FL431" s="19"/>
      <c r="FM431" s="19"/>
      <c r="FN431" s="19"/>
      <c r="FO431" s="19"/>
      <c r="FP431" s="19"/>
      <c r="FQ431" s="19"/>
      <c r="FR431" s="19"/>
      <c r="FS431" s="19"/>
      <c r="FT431" s="19"/>
      <c r="FU431" s="19"/>
      <c r="FV431" s="19"/>
      <c r="FW431" s="19"/>
      <c r="FX431" s="19"/>
      <c r="FY431" s="19"/>
      <c r="FZ431" s="19"/>
      <c r="GA431" s="19"/>
      <c r="GB431" s="19"/>
      <c r="GC431" s="19"/>
      <c r="GD431" s="19"/>
      <c r="GE431" s="19"/>
      <c r="GF431" s="19"/>
      <c r="GG431" s="19"/>
      <c r="GH431" s="19"/>
      <c r="GI431" s="19"/>
      <c r="GJ431" s="19"/>
      <c r="GK431" s="19"/>
      <c r="GL431" s="19"/>
      <c r="GM431" s="19"/>
      <c r="GN431" s="19"/>
      <c r="GO431" s="19"/>
      <c r="GP431" s="19"/>
      <c r="GQ431" s="19"/>
      <c r="GR431" s="19"/>
      <c r="GS431" s="19"/>
      <c r="GT431" s="19"/>
      <c r="GU431" s="19"/>
      <c r="GV431" s="19"/>
      <c r="GW431" s="19"/>
      <c r="GX431" s="19"/>
      <c r="GY431" s="19"/>
      <c r="GZ431" s="19"/>
      <c r="HA431" s="19"/>
      <c r="HB431" s="19"/>
      <c r="HC431" s="19"/>
      <c r="HD431" s="19"/>
      <c r="HE431" s="19"/>
      <c r="HF431" s="19"/>
      <c r="HG431" s="19"/>
      <c r="HH431" s="19"/>
      <c r="HI431" s="19"/>
      <c r="HJ431" s="19"/>
      <c r="HK431" s="19"/>
      <c r="HL431" s="19"/>
      <c r="HM431" s="19"/>
      <c r="HN431" s="19"/>
      <c r="HO431" s="19"/>
      <c r="HP431" s="19"/>
      <c r="HQ431" s="19"/>
      <c r="HR431" s="19"/>
      <c r="HS431" s="19"/>
      <c r="HT431" s="19"/>
      <c r="HU431" s="19"/>
      <c r="HV431" s="19"/>
      <c r="HW431" s="19"/>
      <c r="HX431" s="19"/>
    </row>
    <row r="432" spans="1:232" s="20" customFormat="1" ht="19.95" customHeight="1">
      <c r="A432" s="16">
        <v>319</v>
      </c>
      <c r="B432" s="17" t="s">
        <v>631</v>
      </c>
      <c r="C432" s="30" t="s">
        <v>271</v>
      </c>
      <c r="D432" s="37"/>
      <c r="E432" s="15">
        <v>2700</v>
      </c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  <c r="AA432" s="19"/>
      <c r="AB432" s="19"/>
      <c r="AC432" s="19"/>
      <c r="AD432" s="19"/>
      <c r="AE432" s="19"/>
      <c r="AF432" s="19"/>
      <c r="AG432" s="19"/>
      <c r="AH432" s="19"/>
      <c r="AI432" s="19"/>
      <c r="AJ432" s="19"/>
      <c r="AK432" s="19"/>
      <c r="AL432" s="19"/>
      <c r="AM432" s="19"/>
      <c r="AN432" s="19"/>
      <c r="AO432" s="19"/>
      <c r="AP432" s="19"/>
      <c r="AQ432" s="19"/>
      <c r="AR432" s="19"/>
      <c r="AS432" s="19"/>
      <c r="AT432" s="19"/>
      <c r="AU432" s="19"/>
      <c r="AV432" s="19"/>
      <c r="AW432" s="19"/>
      <c r="AX432" s="19"/>
      <c r="AY432" s="19"/>
      <c r="AZ432" s="19"/>
      <c r="BA432" s="19"/>
      <c r="BB432" s="19"/>
      <c r="BC432" s="19"/>
      <c r="BD432" s="19"/>
      <c r="BE432" s="19"/>
      <c r="BF432" s="19"/>
      <c r="BG432" s="19"/>
      <c r="BH432" s="19"/>
      <c r="BI432" s="19"/>
      <c r="BJ432" s="19"/>
      <c r="BK432" s="19"/>
      <c r="BL432" s="19"/>
      <c r="BM432" s="19"/>
      <c r="BN432" s="19"/>
      <c r="BO432" s="19"/>
      <c r="BP432" s="19"/>
      <c r="BQ432" s="19"/>
      <c r="BR432" s="19"/>
      <c r="BS432" s="19"/>
      <c r="BT432" s="19"/>
      <c r="BU432" s="19"/>
      <c r="BV432" s="19"/>
      <c r="BW432" s="19"/>
      <c r="BX432" s="19"/>
      <c r="BY432" s="19"/>
      <c r="BZ432" s="19"/>
      <c r="CA432" s="19"/>
      <c r="CB432" s="19"/>
      <c r="CC432" s="19"/>
      <c r="CD432" s="19"/>
      <c r="CE432" s="19"/>
      <c r="CF432" s="19"/>
      <c r="CG432" s="19"/>
      <c r="CH432" s="19"/>
      <c r="CI432" s="19"/>
      <c r="CJ432" s="19"/>
      <c r="CK432" s="19"/>
      <c r="CL432" s="19"/>
      <c r="CM432" s="19"/>
      <c r="CN432" s="19"/>
      <c r="CO432" s="19"/>
      <c r="CP432" s="19"/>
      <c r="CQ432" s="19"/>
      <c r="CR432" s="19"/>
      <c r="CS432" s="19"/>
      <c r="CT432" s="19"/>
      <c r="CU432" s="19"/>
      <c r="CV432" s="19"/>
      <c r="CW432" s="19"/>
      <c r="CX432" s="19"/>
      <c r="CY432" s="19"/>
      <c r="CZ432" s="19"/>
      <c r="DA432" s="19"/>
      <c r="DB432" s="19"/>
      <c r="DC432" s="19"/>
      <c r="DD432" s="19"/>
      <c r="DE432" s="19"/>
      <c r="DF432" s="19"/>
      <c r="DG432" s="19"/>
      <c r="DH432" s="19"/>
      <c r="DI432" s="19"/>
      <c r="DJ432" s="19"/>
      <c r="DK432" s="19"/>
      <c r="DL432" s="19"/>
      <c r="DM432" s="19"/>
      <c r="DN432" s="19"/>
      <c r="DO432" s="19"/>
      <c r="DP432" s="19"/>
      <c r="DQ432" s="19"/>
      <c r="DR432" s="19"/>
      <c r="DS432" s="19"/>
      <c r="DT432" s="19"/>
      <c r="DU432" s="19"/>
      <c r="DV432" s="19"/>
      <c r="DW432" s="19"/>
      <c r="DX432" s="19"/>
      <c r="DY432" s="19"/>
      <c r="DZ432" s="19"/>
      <c r="EA432" s="19"/>
      <c r="EB432" s="19"/>
      <c r="EC432" s="19"/>
      <c r="ED432" s="19"/>
      <c r="EE432" s="19"/>
      <c r="EF432" s="19"/>
      <c r="EG432" s="19"/>
      <c r="EH432" s="19"/>
      <c r="EI432" s="19"/>
      <c r="EJ432" s="19"/>
      <c r="EK432" s="19"/>
      <c r="EL432" s="19"/>
      <c r="EM432" s="19"/>
      <c r="EN432" s="19"/>
      <c r="EO432" s="19"/>
      <c r="EP432" s="19"/>
      <c r="EQ432" s="19"/>
      <c r="ER432" s="19"/>
      <c r="ES432" s="19"/>
      <c r="ET432" s="19"/>
      <c r="EU432" s="19"/>
      <c r="EV432" s="19"/>
      <c r="EW432" s="19"/>
      <c r="EX432" s="19"/>
      <c r="EY432" s="19"/>
      <c r="EZ432" s="19"/>
      <c r="FA432" s="19"/>
      <c r="FB432" s="19"/>
      <c r="FC432" s="19"/>
      <c r="FD432" s="19"/>
      <c r="FE432" s="19"/>
      <c r="FF432" s="19"/>
      <c r="FG432" s="19"/>
      <c r="FH432" s="19"/>
      <c r="FI432" s="19"/>
      <c r="FJ432" s="19"/>
      <c r="FK432" s="19"/>
      <c r="FL432" s="19"/>
      <c r="FM432" s="19"/>
      <c r="FN432" s="19"/>
      <c r="FO432" s="19"/>
      <c r="FP432" s="19"/>
      <c r="FQ432" s="19"/>
      <c r="FR432" s="19"/>
      <c r="FS432" s="19"/>
      <c r="FT432" s="19"/>
      <c r="FU432" s="19"/>
      <c r="FV432" s="19"/>
      <c r="FW432" s="19"/>
      <c r="FX432" s="19"/>
      <c r="FY432" s="19"/>
      <c r="FZ432" s="19"/>
      <c r="GA432" s="19"/>
      <c r="GB432" s="19"/>
      <c r="GC432" s="19"/>
      <c r="GD432" s="19"/>
      <c r="GE432" s="19"/>
      <c r="GF432" s="19"/>
      <c r="GG432" s="19"/>
      <c r="GH432" s="19"/>
      <c r="GI432" s="19"/>
      <c r="GJ432" s="19"/>
      <c r="GK432" s="19"/>
      <c r="GL432" s="19"/>
      <c r="GM432" s="19"/>
      <c r="GN432" s="19"/>
      <c r="GO432" s="19"/>
      <c r="GP432" s="19"/>
      <c r="GQ432" s="19"/>
      <c r="GR432" s="19"/>
      <c r="GS432" s="19"/>
      <c r="GT432" s="19"/>
      <c r="GU432" s="19"/>
      <c r="GV432" s="19"/>
      <c r="GW432" s="19"/>
      <c r="GX432" s="19"/>
      <c r="GY432" s="19"/>
      <c r="GZ432" s="19"/>
      <c r="HA432" s="19"/>
      <c r="HB432" s="19"/>
      <c r="HC432" s="19"/>
      <c r="HD432" s="19"/>
      <c r="HE432" s="19"/>
      <c r="HF432" s="19"/>
      <c r="HG432" s="19"/>
      <c r="HH432" s="19"/>
      <c r="HI432" s="19"/>
      <c r="HJ432" s="19"/>
      <c r="HK432" s="19"/>
      <c r="HL432" s="19"/>
      <c r="HM432" s="19"/>
      <c r="HN432" s="19"/>
      <c r="HO432" s="19"/>
      <c r="HP432" s="19"/>
      <c r="HQ432" s="19"/>
      <c r="HR432" s="19"/>
      <c r="HS432" s="19"/>
      <c r="HT432" s="19"/>
      <c r="HU432" s="19"/>
      <c r="HV432" s="19"/>
      <c r="HW432" s="19"/>
      <c r="HX432" s="19"/>
    </row>
    <row r="433" spans="1:232" s="20" customFormat="1" ht="19.95" customHeight="1">
      <c r="A433" s="16">
        <v>320</v>
      </c>
      <c r="B433" s="17" t="s">
        <v>631</v>
      </c>
      <c r="C433" s="30" t="s">
        <v>272</v>
      </c>
      <c r="D433" s="37">
        <v>2146901</v>
      </c>
      <c r="E433" s="15">
        <v>350</v>
      </c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  <c r="AA433" s="19"/>
      <c r="AB433" s="19"/>
      <c r="AC433" s="19"/>
      <c r="AD433" s="19"/>
      <c r="AE433" s="19"/>
      <c r="AF433" s="19"/>
      <c r="AG433" s="19"/>
      <c r="AH433" s="19"/>
      <c r="AI433" s="19"/>
      <c r="AJ433" s="19"/>
      <c r="AK433" s="19"/>
      <c r="AL433" s="19"/>
      <c r="AM433" s="19"/>
      <c r="AN433" s="19"/>
      <c r="AO433" s="19"/>
      <c r="AP433" s="19"/>
      <c r="AQ433" s="19"/>
      <c r="AR433" s="19"/>
      <c r="AS433" s="19"/>
      <c r="AT433" s="19"/>
      <c r="AU433" s="19"/>
      <c r="AV433" s="19"/>
      <c r="AW433" s="19"/>
      <c r="AX433" s="19"/>
      <c r="AY433" s="19"/>
      <c r="AZ433" s="19"/>
      <c r="BA433" s="19"/>
      <c r="BB433" s="19"/>
      <c r="BC433" s="19"/>
      <c r="BD433" s="19"/>
      <c r="BE433" s="19"/>
      <c r="BF433" s="19"/>
      <c r="BG433" s="19"/>
      <c r="BH433" s="19"/>
      <c r="BI433" s="19"/>
      <c r="BJ433" s="19"/>
      <c r="BK433" s="19"/>
      <c r="BL433" s="19"/>
      <c r="BM433" s="19"/>
      <c r="BN433" s="19"/>
      <c r="BO433" s="19"/>
      <c r="BP433" s="19"/>
      <c r="BQ433" s="19"/>
      <c r="BR433" s="19"/>
      <c r="BS433" s="19"/>
      <c r="BT433" s="19"/>
      <c r="BU433" s="19"/>
      <c r="BV433" s="19"/>
      <c r="BW433" s="19"/>
      <c r="BX433" s="19"/>
      <c r="BY433" s="19"/>
      <c r="BZ433" s="19"/>
      <c r="CA433" s="19"/>
      <c r="CB433" s="19"/>
      <c r="CC433" s="19"/>
      <c r="CD433" s="19"/>
      <c r="CE433" s="19"/>
      <c r="CF433" s="19"/>
      <c r="CG433" s="19"/>
      <c r="CH433" s="19"/>
      <c r="CI433" s="19"/>
      <c r="CJ433" s="19"/>
      <c r="CK433" s="19"/>
      <c r="CL433" s="19"/>
      <c r="CM433" s="19"/>
      <c r="CN433" s="19"/>
      <c r="CO433" s="19"/>
      <c r="CP433" s="19"/>
      <c r="CQ433" s="19"/>
      <c r="CR433" s="19"/>
      <c r="CS433" s="19"/>
      <c r="CT433" s="19"/>
      <c r="CU433" s="19"/>
      <c r="CV433" s="19"/>
      <c r="CW433" s="19"/>
      <c r="CX433" s="19"/>
      <c r="CY433" s="19"/>
      <c r="CZ433" s="19"/>
      <c r="DA433" s="19"/>
      <c r="DB433" s="19"/>
      <c r="DC433" s="19"/>
      <c r="DD433" s="19"/>
      <c r="DE433" s="19"/>
      <c r="DF433" s="19"/>
      <c r="DG433" s="19"/>
      <c r="DH433" s="19"/>
      <c r="DI433" s="19"/>
      <c r="DJ433" s="19"/>
      <c r="DK433" s="19"/>
      <c r="DL433" s="19"/>
      <c r="DM433" s="19"/>
      <c r="DN433" s="19"/>
      <c r="DO433" s="19"/>
      <c r="DP433" s="19"/>
      <c r="DQ433" s="19"/>
      <c r="DR433" s="19"/>
      <c r="DS433" s="19"/>
      <c r="DT433" s="19"/>
      <c r="DU433" s="19"/>
      <c r="DV433" s="19"/>
      <c r="DW433" s="19"/>
      <c r="DX433" s="19"/>
      <c r="DY433" s="19"/>
      <c r="DZ433" s="19"/>
      <c r="EA433" s="19"/>
      <c r="EB433" s="19"/>
      <c r="EC433" s="19"/>
      <c r="ED433" s="19"/>
      <c r="EE433" s="19"/>
      <c r="EF433" s="19"/>
      <c r="EG433" s="19"/>
      <c r="EH433" s="19"/>
      <c r="EI433" s="19"/>
      <c r="EJ433" s="19"/>
      <c r="EK433" s="19"/>
      <c r="EL433" s="19"/>
      <c r="EM433" s="19"/>
      <c r="EN433" s="19"/>
      <c r="EO433" s="19"/>
      <c r="EP433" s="19"/>
      <c r="EQ433" s="19"/>
      <c r="ER433" s="19"/>
      <c r="ES433" s="19"/>
      <c r="ET433" s="19"/>
      <c r="EU433" s="19"/>
      <c r="EV433" s="19"/>
      <c r="EW433" s="19"/>
      <c r="EX433" s="19"/>
      <c r="EY433" s="19"/>
      <c r="EZ433" s="19"/>
      <c r="FA433" s="19"/>
      <c r="FB433" s="19"/>
      <c r="FC433" s="19"/>
      <c r="FD433" s="19"/>
      <c r="FE433" s="19"/>
      <c r="FF433" s="19"/>
      <c r="FG433" s="19"/>
      <c r="FH433" s="19"/>
      <c r="FI433" s="19"/>
      <c r="FJ433" s="19"/>
      <c r="FK433" s="19"/>
      <c r="FL433" s="19"/>
      <c r="FM433" s="19"/>
      <c r="FN433" s="19"/>
      <c r="FO433" s="19"/>
      <c r="FP433" s="19"/>
      <c r="FQ433" s="19"/>
      <c r="FR433" s="19"/>
      <c r="FS433" s="19"/>
      <c r="FT433" s="19"/>
      <c r="FU433" s="19"/>
      <c r="FV433" s="19"/>
      <c r="FW433" s="19"/>
      <c r="FX433" s="19"/>
      <c r="FY433" s="19"/>
      <c r="FZ433" s="19"/>
      <c r="GA433" s="19"/>
      <c r="GB433" s="19"/>
      <c r="GC433" s="19"/>
      <c r="GD433" s="19"/>
      <c r="GE433" s="19"/>
      <c r="GF433" s="19"/>
      <c r="GG433" s="19"/>
      <c r="GH433" s="19"/>
      <c r="GI433" s="19"/>
      <c r="GJ433" s="19"/>
      <c r="GK433" s="19"/>
      <c r="GL433" s="19"/>
      <c r="GM433" s="19"/>
      <c r="GN433" s="19"/>
      <c r="GO433" s="19"/>
      <c r="GP433" s="19"/>
      <c r="GQ433" s="19"/>
      <c r="GR433" s="19"/>
      <c r="GS433" s="19"/>
      <c r="GT433" s="19"/>
      <c r="GU433" s="19"/>
      <c r="GV433" s="19"/>
      <c r="GW433" s="19"/>
      <c r="GX433" s="19"/>
      <c r="GY433" s="19"/>
      <c r="GZ433" s="19"/>
      <c r="HA433" s="19"/>
      <c r="HB433" s="19"/>
      <c r="HC433" s="19"/>
      <c r="HD433" s="19"/>
      <c r="HE433" s="19"/>
      <c r="HF433" s="19"/>
      <c r="HG433" s="19"/>
      <c r="HH433" s="19"/>
      <c r="HI433" s="19"/>
      <c r="HJ433" s="19"/>
      <c r="HK433" s="19"/>
      <c r="HL433" s="19"/>
      <c r="HM433" s="19"/>
      <c r="HN433" s="19"/>
      <c r="HO433" s="19"/>
      <c r="HP433" s="19"/>
      <c r="HQ433" s="19"/>
      <c r="HR433" s="19"/>
      <c r="HS433" s="19"/>
      <c r="HT433" s="19"/>
      <c r="HU433" s="19"/>
      <c r="HV433" s="19"/>
      <c r="HW433" s="19"/>
      <c r="HX433" s="19"/>
    </row>
    <row r="434" spans="1:232" s="20" customFormat="1" ht="19.95" customHeight="1">
      <c r="A434" s="16">
        <v>321</v>
      </c>
      <c r="B434" s="17" t="s">
        <v>631</v>
      </c>
      <c r="C434" s="30" t="s">
        <v>273</v>
      </c>
      <c r="D434" s="37"/>
      <c r="E434" s="15">
        <v>437</v>
      </c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  <c r="AA434" s="19"/>
      <c r="AB434" s="19"/>
      <c r="AC434" s="19"/>
      <c r="AD434" s="19"/>
      <c r="AE434" s="19"/>
      <c r="AF434" s="19"/>
      <c r="AG434" s="19"/>
      <c r="AH434" s="19"/>
      <c r="AI434" s="19"/>
      <c r="AJ434" s="19"/>
      <c r="AK434" s="19"/>
      <c r="AL434" s="19"/>
      <c r="AM434" s="19"/>
      <c r="AN434" s="19"/>
      <c r="AO434" s="19"/>
      <c r="AP434" s="19"/>
      <c r="AQ434" s="19"/>
      <c r="AR434" s="19"/>
      <c r="AS434" s="19"/>
      <c r="AT434" s="19"/>
      <c r="AU434" s="19"/>
      <c r="AV434" s="19"/>
      <c r="AW434" s="19"/>
      <c r="AX434" s="19"/>
      <c r="AY434" s="19"/>
      <c r="AZ434" s="19"/>
      <c r="BA434" s="19"/>
      <c r="BB434" s="19"/>
      <c r="BC434" s="19"/>
      <c r="BD434" s="19"/>
      <c r="BE434" s="19"/>
      <c r="BF434" s="19"/>
      <c r="BG434" s="19"/>
      <c r="BH434" s="19"/>
      <c r="BI434" s="19"/>
      <c r="BJ434" s="19"/>
      <c r="BK434" s="19"/>
      <c r="BL434" s="19"/>
      <c r="BM434" s="19"/>
      <c r="BN434" s="19"/>
      <c r="BO434" s="19"/>
      <c r="BP434" s="19"/>
      <c r="BQ434" s="19"/>
      <c r="BR434" s="19"/>
      <c r="BS434" s="19"/>
      <c r="BT434" s="19"/>
      <c r="BU434" s="19"/>
      <c r="BV434" s="19"/>
      <c r="BW434" s="19"/>
      <c r="BX434" s="19"/>
      <c r="BY434" s="19"/>
      <c r="BZ434" s="19"/>
      <c r="CA434" s="19"/>
      <c r="CB434" s="19"/>
      <c r="CC434" s="19"/>
      <c r="CD434" s="19"/>
      <c r="CE434" s="19"/>
      <c r="CF434" s="19"/>
      <c r="CG434" s="19"/>
      <c r="CH434" s="19"/>
      <c r="CI434" s="19"/>
      <c r="CJ434" s="19"/>
      <c r="CK434" s="19"/>
      <c r="CL434" s="19"/>
      <c r="CM434" s="19"/>
      <c r="CN434" s="19"/>
      <c r="CO434" s="19"/>
      <c r="CP434" s="19"/>
      <c r="CQ434" s="19"/>
      <c r="CR434" s="19"/>
      <c r="CS434" s="19"/>
      <c r="CT434" s="19"/>
      <c r="CU434" s="19"/>
      <c r="CV434" s="19"/>
      <c r="CW434" s="19"/>
      <c r="CX434" s="19"/>
      <c r="CY434" s="19"/>
      <c r="CZ434" s="19"/>
      <c r="DA434" s="19"/>
      <c r="DB434" s="19"/>
      <c r="DC434" s="19"/>
      <c r="DD434" s="19"/>
      <c r="DE434" s="19"/>
      <c r="DF434" s="19"/>
      <c r="DG434" s="19"/>
      <c r="DH434" s="19"/>
      <c r="DI434" s="19"/>
      <c r="DJ434" s="19"/>
      <c r="DK434" s="19"/>
      <c r="DL434" s="19"/>
      <c r="DM434" s="19"/>
      <c r="DN434" s="19"/>
      <c r="DO434" s="19"/>
      <c r="DP434" s="19"/>
      <c r="DQ434" s="19"/>
      <c r="DR434" s="19"/>
      <c r="DS434" s="19"/>
      <c r="DT434" s="19"/>
      <c r="DU434" s="19"/>
      <c r="DV434" s="19"/>
      <c r="DW434" s="19"/>
      <c r="DX434" s="19"/>
      <c r="DY434" s="19"/>
      <c r="DZ434" s="19"/>
      <c r="EA434" s="19"/>
      <c r="EB434" s="19"/>
      <c r="EC434" s="19"/>
      <c r="ED434" s="19"/>
      <c r="EE434" s="19"/>
      <c r="EF434" s="19"/>
      <c r="EG434" s="19"/>
      <c r="EH434" s="19"/>
      <c r="EI434" s="19"/>
      <c r="EJ434" s="19"/>
      <c r="EK434" s="19"/>
      <c r="EL434" s="19"/>
      <c r="EM434" s="19"/>
      <c r="EN434" s="19"/>
      <c r="EO434" s="19"/>
      <c r="EP434" s="19"/>
      <c r="EQ434" s="19"/>
      <c r="ER434" s="19"/>
      <c r="ES434" s="19"/>
      <c r="ET434" s="19"/>
      <c r="EU434" s="19"/>
      <c r="EV434" s="19"/>
      <c r="EW434" s="19"/>
      <c r="EX434" s="19"/>
      <c r="EY434" s="19"/>
      <c r="EZ434" s="19"/>
      <c r="FA434" s="19"/>
      <c r="FB434" s="19"/>
      <c r="FC434" s="19"/>
      <c r="FD434" s="19"/>
      <c r="FE434" s="19"/>
      <c r="FF434" s="19"/>
      <c r="FG434" s="19"/>
      <c r="FH434" s="19"/>
      <c r="FI434" s="19"/>
      <c r="FJ434" s="19"/>
      <c r="FK434" s="19"/>
      <c r="FL434" s="19"/>
      <c r="FM434" s="19"/>
      <c r="FN434" s="19"/>
      <c r="FO434" s="19"/>
      <c r="FP434" s="19"/>
      <c r="FQ434" s="19"/>
      <c r="FR434" s="19"/>
      <c r="FS434" s="19"/>
      <c r="FT434" s="19"/>
      <c r="FU434" s="19"/>
      <c r="FV434" s="19"/>
      <c r="FW434" s="19"/>
      <c r="FX434" s="19"/>
      <c r="FY434" s="19"/>
      <c r="FZ434" s="19"/>
      <c r="GA434" s="19"/>
      <c r="GB434" s="19"/>
      <c r="GC434" s="19"/>
      <c r="GD434" s="19"/>
      <c r="GE434" s="19"/>
      <c r="GF434" s="19"/>
      <c r="GG434" s="19"/>
      <c r="GH434" s="19"/>
      <c r="GI434" s="19"/>
      <c r="GJ434" s="19"/>
      <c r="GK434" s="19"/>
      <c r="GL434" s="19"/>
      <c r="GM434" s="19"/>
      <c r="GN434" s="19"/>
      <c r="GO434" s="19"/>
      <c r="GP434" s="19"/>
      <c r="GQ434" s="19"/>
      <c r="GR434" s="19"/>
      <c r="GS434" s="19"/>
      <c r="GT434" s="19"/>
      <c r="GU434" s="19"/>
      <c r="GV434" s="19"/>
      <c r="GW434" s="19"/>
      <c r="GX434" s="19"/>
      <c r="GY434" s="19"/>
      <c r="GZ434" s="19"/>
      <c r="HA434" s="19"/>
      <c r="HB434" s="19"/>
      <c r="HC434" s="19"/>
      <c r="HD434" s="19"/>
      <c r="HE434" s="19"/>
      <c r="HF434" s="19"/>
      <c r="HG434" s="19"/>
      <c r="HH434" s="19"/>
      <c r="HI434" s="19"/>
      <c r="HJ434" s="19"/>
      <c r="HK434" s="19"/>
      <c r="HL434" s="19"/>
      <c r="HM434" s="19"/>
      <c r="HN434" s="19"/>
      <c r="HO434" s="19"/>
      <c r="HP434" s="19"/>
      <c r="HQ434" s="19"/>
      <c r="HR434" s="19"/>
      <c r="HS434" s="19"/>
      <c r="HT434" s="19"/>
      <c r="HU434" s="19"/>
      <c r="HV434" s="19"/>
      <c r="HW434" s="19"/>
      <c r="HX434" s="19"/>
    </row>
    <row r="435" spans="1:232" s="20" customFormat="1" ht="19.95" customHeight="1">
      <c r="A435" s="16">
        <v>322</v>
      </c>
      <c r="B435" s="17" t="s">
        <v>631</v>
      </c>
      <c r="C435" s="30" t="s">
        <v>274</v>
      </c>
      <c r="D435" s="37"/>
      <c r="E435" s="15">
        <v>100</v>
      </c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  <c r="AA435" s="19"/>
      <c r="AB435" s="19"/>
      <c r="AC435" s="19"/>
      <c r="AD435" s="19"/>
      <c r="AE435" s="19"/>
      <c r="AF435" s="19"/>
      <c r="AG435" s="19"/>
      <c r="AH435" s="19"/>
      <c r="AI435" s="19"/>
      <c r="AJ435" s="19"/>
      <c r="AK435" s="19"/>
      <c r="AL435" s="19"/>
      <c r="AM435" s="19"/>
      <c r="AN435" s="19"/>
      <c r="AO435" s="19"/>
      <c r="AP435" s="19"/>
      <c r="AQ435" s="19"/>
      <c r="AR435" s="19"/>
      <c r="AS435" s="19"/>
      <c r="AT435" s="19"/>
      <c r="AU435" s="19"/>
      <c r="AV435" s="19"/>
      <c r="AW435" s="19"/>
      <c r="AX435" s="19"/>
      <c r="AY435" s="19"/>
      <c r="AZ435" s="19"/>
      <c r="BA435" s="19"/>
      <c r="BB435" s="19"/>
      <c r="BC435" s="19"/>
      <c r="BD435" s="19"/>
      <c r="BE435" s="19"/>
      <c r="BF435" s="19"/>
      <c r="BG435" s="19"/>
      <c r="BH435" s="19"/>
      <c r="BI435" s="19"/>
      <c r="BJ435" s="19"/>
      <c r="BK435" s="19"/>
      <c r="BL435" s="19"/>
      <c r="BM435" s="19"/>
      <c r="BN435" s="19"/>
      <c r="BO435" s="19"/>
      <c r="BP435" s="19"/>
      <c r="BQ435" s="19"/>
      <c r="BR435" s="19"/>
      <c r="BS435" s="19"/>
      <c r="BT435" s="19"/>
      <c r="BU435" s="19"/>
      <c r="BV435" s="19"/>
      <c r="BW435" s="19"/>
      <c r="BX435" s="19"/>
      <c r="BY435" s="19"/>
      <c r="BZ435" s="19"/>
      <c r="CA435" s="19"/>
      <c r="CB435" s="19"/>
      <c r="CC435" s="19"/>
      <c r="CD435" s="19"/>
      <c r="CE435" s="19"/>
      <c r="CF435" s="19"/>
      <c r="CG435" s="19"/>
      <c r="CH435" s="19"/>
      <c r="CI435" s="19"/>
      <c r="CJ435" s="19"/>
      <c r="CK435" s="19"/>
      <c r="CL435" s="19"/>
      <c r="CM435" s="19"/>
      <c r="CN435" s="19"/>
      <c r="CO435" s="19"/>
      <c r="CP435" s="19"/>
      <c r="CQ435" s="19"/>
      <c r="CR435" s="19"/>
      <c r="CS435" s="19"/>
      <c r="CT435" s="19"/>
      <c r="CU435" s="19"/>
      <c r="CV435" s="19"/>
      <c r="CW435" s="19"/>
      <c r="CX435" s="19"/>
      <c r="CY435" s="19"/>
      <c r="CZ435" s="19"/>
      <c r="DA435" s="19"/>
      <c r="DB435" s="19"/>
      <c r="DC435" s="19"/>
      <c r="DD435" s="19"/>
      <c r="DE435" s="19"/>
      <c r="DF435" s="19"/>
      <c r="DG435" s="19"/>
      <c r="DH435" s="19"/>
      <c r="DI435" s="19"/>
      <c r="DJ435" s="19"/>
      <c r="DK435" s="19"/>
      <c r="DL435" s="19"/>
      <c r="DM435" s="19"/>
      <c r="DN435" s="19"/>
      <c r="DO435" s="19"/>
      <c r="DP435" s="19"/>
      <c r="DQ435" s="19"/>
      <c r="DR435" s="19"/>
      <c r="DS435" s="19"/>
      <c r="DT435" s="19"/>
      <c r="DU435" s="19"/>
      <c r="DV435" s="19"/>
      <c r="DW435" s="19"/>
      <c r="DX435" s="19"/>
      <c r="DY435" s="19"/>
      <c r="DZ435" s="19"/>
      <c r="EA435" s="19"/>
      <c r="EB435" s="19"/>
      <c r="EC435" s="19"/>
      <c r="ED435" s="19"/>
      <c r="EE435" s="19"/>
      <c r="EF435" s="19"/>
      <c r="EG435" s="19"/>
      <c r="EH435" s="19"/>
      <c r="EI435" s="19"/>
      <c r="EJ435" s="19"/>
      <c r="EK435" s="19"/>
      <c r="EL435" s="19"/>
      <c r="EM435" s="19"/>
      <c r="EN435" s="19"/>
      <c r="EO435" s="19"/>
      <c r="EP435" s="19"/>
      <c r="EQ435" s="19"/>
      <c r="ER435" s="19"/>
      <c r="ES435" s="19"/>
      <c r="ET435" s="19"/>
      <c r="EU435" s="19"/>
      <c r="EV435" s="19"/>
      <c r="EW435" s="19"/>
      <c r="EX435" s="19"/>
      <c r="EY435" s="19"/>
      <c r="EZ435" s="19"/>
      <c r="FA435" s="19"/>
      <c r="FB435" s="19"/>
      <c r="FC435" s="19"/>
      <c r="FD435" s="19"/>
      <c r="FE435" s="19"/>
      <c r="FF435" s="19"/>
      <c r="FG435" s="19"/>
      <c r="FH435" s="19"/>
      <c r="FI435" s="19"/>
      <c r="FJ435" s="19"/>
      <c r="FK435" s="19"/>
      <c r="FL435" s="19"/>
      <c r="FM435" s="19"/>
      <c r="FN435" s="19"/>
      <c r="FO435" s="19"/>
      <c r="FP435" s="19"/>
      <c r="FQ435" s="19"/>
      <c r="FR435" s="19"/>
      <c r="FS435" s="19"/>
      <c r="FT435" s="19"/>
      <c r="FU435" s="19"/>
      <c r="FV435" s="19"/>
      <c r="FW435" s="19"/>
      <c r="FX435" s="19"/>
      <c r="FY435" s="19"/>
      <c r="FZ435" s="19"/>
      <c r="GA435" s="19"/>
      <c r="GB435" s="19"/>
      <c r="GC435" s="19"/>
      <c r="GD435" s="19"/>
      <c r="GE435" s="19"/>
      <c r="GF435" s="19"/>
      <c r="GG435" s="19"/>
      <c r="GH435" s="19"/>
      <c r="GI435" s="19"/>
      <c r="GJ435" s="19"/>
      <c r="GK435" s="19"/>
      <c r="GL435" s="19"/>
      <c r="GM435" s="19"/>
      <c r="GN435" s="19"/>
      <c r="GO435" s="19"/>
      <c r="GP435" s="19"/>
      <c r="GQ435" s="19"/>
      <c r="GR435" s="19"/>
      <c r="GS435" s="19"/>
      <c r="GT435" s="19"/>
      <c r="GU435" s="19"/>
      <c r="GV435" s="19"/>
      <c r="GW435" s="19"/>
      <c r="GX435" s="19"/>
      <c r="GY435" s="19"/>
      <c r="GZ435" s="19"/>
      <c r="HA435" s="19"/>
      <c r="HB435" s="19"/>
      <c r="HC435" s="19"/>
      <c r="HD435" s="19"/>
      <c r="HE435" s="19"/>
      <c r="HF435" s="19"/>
      <c r="HG435" s="19"/>
      <c r="HH435" s="19"/>
      <c r="HI435" s="19"/>
      <c r="HJ435" s="19"/>
      <c r="HK435" s="19"/>
      <c r="HL435" s="19"/>
      <c r="HM435" s="19"/>
      <c r="HN435" s="19"/>
      <c r="HO435" s="19"/>
      <c r="HP435" s="19"/>
      <c r="HQ435" s="19"/>
      <c r="HR435" s="19"/>
      <c r="HS435" s="19"/>
      <c r="HT435" s="19"/>
      <c r="HU435" s="19"/>
      <c r="HV435" s="19"/>
      <c r="HW435" s="19"/>
      <c r="HX435" s="19"/>
    </row>
    <row r="436" spans="1:232" s="9" customFormat="1" ht="19.95" customHeight="1">
      <c r="A436" s="48" t="s">
        <v>760</v>
      </c>
      <c r="B436" s="48"/>
      <c r="C436" s="48"/>
      <c r="D436" s="12"/>
      <c r="E436" s="8">
        <f>SUM(E437:E447)</f>
        <v>11858</v>
      </c>
    </row>
    <row r="437" spans="1:232" s="20" customFormat="1" ht="19.95" customHeight="1">
      <c r="A437" s="16">
        <v>323</v>
      </c>
      <c r="B437" s="17" t="s">
        <v>275</v>
      </c>
      <c r="C437" s="18" t="s">
        <v>632</v>
      </c>
      <c r="D437" s="37">
        <v>2146904</v>
      </c>
      <c r="E437" s="15">
        <v>688</v>
      </c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  <c r="AA437" s="19"/>
      <c r="AB437" s="19"/>
      <c r="AC437" s="19"/>
      <c r="AD437" s="19"/>
      <c r="AE437" s="19"/>
      <c r="AF437" s="19"/>
      <c r="AG437" s="19"/>
      <c r="AH437" s="19"/>
      <c r="AI437" s="19"/>
      <c r="AJ437" s="19"/>
      <c r="AK437" s="19"/>
      <c r="AL437" s="19"/>
      <c r="AM437" s="19"/>
      <c r="AN437" s="19"/>
      <c r="AO437" s="19"/>
      <c r="AP437" s="19"/>
      <c r="AQ437" s="19"/>
      <c r="AR437" s="19"/>
      <c r="AS437" s="19"/>
      <c r="AT437" s="19"/>
      <c r="AU437" s="19"/>
      <c r="AV437" s="19"/>
      <c r="AW437" s="19"/>
      <c r="AX437" s="19"/>
      <c r="AY437" s="19"/>
      <c r="AZ437" s="19"/>
      <c r="BA437" s="19"/>
      <c r="BB437" s="19"/>
      <c r="BC437" s="19"/>
      <c r="BD437" s="19"/>
      <c r="BE437" s="19"/>
      <c r="BF437" s="19"/>
      <c r="BG437" s="19"/>
      <c r="BH437" s="19"/>
      <c r="BI437" s="19"/>
      <c r="BJ437" s="19"/>
      <c r="BK437" s="19"/>
      <c r="BL437" s="19"/>
      <c r="BM437" s="19"/>
      <c r="BN437" s="19"/>
      <c r="BO437" s="19"/>
      <c r="BP437" s="19"/>
      <c r="BQ437" s="19"/>
      <c r="BR437" s="19"/>
      <c r="BS437" s="19"/>
      <c r="BT437" s="19"/>
      <c r="BU437" s="19"/>
      <c r="BV437" s="19"/>
      <c r="BW437" s="19"/>
      <c r="BX437" s="19"/>
      <c r="BY437" s="19"/>
      <c r="BZ437" s="19"/>
      <c r="CA437" s="19"/>
      <c r="CB437" s="19"/>
      <c r="CC437" s="19"/>
      <c r="CD437" s="19"/>
      <c r="CE437" s="19"/>
      <c r="CF437" s="19"/>
      <c r="CG437" s="19"/>
      <c r="CH437" s="19"/>
      <c r="CI437" s="19"/>
      <c r="CJ437" s="19"/>
      <c r="CK437" s="19"/>
      <c r="CL437" s="19"/>
      <c r="CM437" s="19"/>
      <c r="CN437" s="19"/>
      <c r="CO437" s="19"/>
      <c r="CP437" s="19"/>
      <c r="CQ437" s="19"/>
      <c r="CR437" s="19"/>
      <c r="CS437" s="19"/>
      <c r="CT437" s="19"/>
      <c r="CU437" s="19"/>
      <c r="CV437" s="19"/>
      <c r="CW437" s="19"/>
      <c r="CX437" s="19"/>
      <c r="CY437" s="19"/>
      <c r="CZ437" s="19"/>
      <c r="DA437" s="19"/>
      <c r="DB437" s="19"/>
      <c r="DC437" s="19"/>
      <c r="DD437" s="19"/>
      <c r="DE437" s="19"/>
      <c r="DF437" s="19"/>
      <c r="DG437" s="19"/>
      <c r="DH437" s="19"/>
      <c r="DI437" s="19"/>
      <c r="DJ437" s="19"/>
      <c r="DK437" s="19"/>
      <c r="DL437" s="19"/>
      <c r="DM437" s="19"/>
      <c r="DN437" s="19"/>
      <c r="DO437" s="19"/>
      <c r="DP437" s="19"/>
      <c r="DQ437" s="19"/>
      <c r="DR437" s="19"/>
      <c r="DS437" s="19"/>
      <c r="DT437" s="19"/>
      <c r="DU437" s="19"/>
      <c r="DV437" s="19"/>
      <c r="DW437" s="19"/>
      <c r="DX437" s="19"/>
      <c r="DY437" s="19"/>
      <c r="DZ437" s="19"/>
      <c r="EA437" s="19"/>
      <c r="EB437" s="19"/>
      <c r="EC437" s="19"/>
      <c r="ED437" s="19"/>
      <c r="EE437" s="19"/>
      <c r="EF437" s="19"/>
      <c r="EG437" s="19"/>
      <c r="EH437" s="19"/>
      <c r="EI437" s="19"/>
      <c r="EJ437" s="19"/>
      <c r="EK437" s="19"/>
      <c r="EL437" s="19"/>
      <c r="EM437" s="19"/>
      <c r="EN437" s="19"/>
      <c r="EO437" s="19"/>
      <c r="EP437" s="19"/>
      <c r="EQ437" s="19"/>
      <c r="ER437" s="19"/>
      <c r="ES437" s="19"/>
      <c r="ET437" s="19"/>
      <c r="EU437" s="19"/>
      <c r="EV437" s="19"/>
      <c r="EW437" s="19"/>
      <c r="EX437" s="19"/>
      <c r="EY437" s="19"/>
      <c r="EZ437" s="19"/>
      <c r="FA437" s="19"/>
      <c r="FB437" s="19"/>
      <c r="FC437" s="19"/>
      <c r="FD437" s="19"/>
      <c r="FE437" s="19"/>
      <c r="FF437" s="19"/>
      <c r="FG437" s="19"/>
      <c r="FH437" s="19"/>
      <c r="FI437" s="19"/>
      <c r="FJ437" s="19"/>
      <c r="FK437" s="19"/>
      <c r="FL437" s="19"/>
      <c r="FM437" s="19"/>
      <c r="FN437" s="19"/>
      <c r="FO437" s="19"/>
      <c r="FP437" s="19"/>
      <c r="FQ437" s="19"/>
      <c r="FR437" s="19"/>
      <c r="FS437" s="19"/>
      <c r="FT437" s="19"/>
      <c r="FU437" s="19"/>
      <c r="FV437" s="19"/>
      <c r="FW437" s="19"/>
      <c r="FX437" s="19"/>
      <c r="FY437" s="19"/>
      <c r="FZ437" s="19"/>
      <c r="GA437" s="19"/>
      <c r="GB437" s="19"/>
      <c r="GC437" s="19"/>
      <c r="GD437" s="19"/>
      <c r="GE437" s="19"/>
      <c r="GF437" s="19"/>
      <c r="GG437" s="19"/>
      <c r="GH437" s="19"/>
      <c r="GI437" s="19"/>
      <c r="GJ437" s="19"/>
      <c r="GK437" s="19"/>
      <c r="GL437" s="19"/>
      <c r="GM437" s="19"/>
      <c r="GN437" s="19"/>
      <c r="GO437" s="19"/>
      <c r="GP437" s="19"/>
      <c r="GQ437" s="19"/>
      <c r="GR437" s="19"/>
      <c r="GS437" s="19"/>
      <c r="GT437" s="19"/>
      <c r="GU437" s="19"/>
      <c r="GV437" s="19"/>
      <c r="GW437" s="19"/>
      <c r="GX437" s="19"/>
      <c r="GY437" s="19"/>
      <c r="GZ437" s="19"/>
      <c r="HA437" s="19"/>
      <c r="HB437" s="19"/>
      <c r="HC437" s="19"/>
      <c r="HD437" s="19"/>
      <c r="HE437" s="19"/>
      <c r="HF437" s="19"/>
      <c r="HG437" s="19"/>
      <c r="HH437" s="19"/>
      <c r="HI437" s="19"/>
      <c r="HJ437" s="19"/>
      <c r="HK437" s="19"/>
      <c r="HL437" s="19"/>
      <c r="HM437" s="19"/>
      <c r="HN437" s="19"/>
      <c r="HO437" s="19"/>
      <c r="HP437" s="19"/>
      <c r="HQ437" s="19"/>
      <c r="HR437" s="19"/>
      <c r="HS437" s="19"/>
      <c r="HT437" s="19"/>
      <c r="HU437" s="19"/>
      <c r="HV437" s="19"/>
      <c r="HW437" s="19"/>
      <c r="HX437" s="19"/>
    </row>
    <row r="438" spans="1:232" s="20" customFormat="1" ht="19.95" customHeight="1">
      <c r="A438" s="16">
        <v>324</v>
      </c>
      <c r="B438" s="17" t="s">
        <v>276</v>
      </c>
      <c r="C438" s="18" t="s">
        <v>633</v>
      </c>
      <c r="D438" s="37"/>
      <c r="E438" s="15">
        <v>1097</v>
      </c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  <c r="AA438" s="19"/>
      <c r="AB438" s="19"/>
      <c r="AC438" s="19"/>
      <c r="AD438" s="19"/>
      <c r="AE438" s="19"/>
      <c r="AF438" s="19"/>
      <c r="AG438" s="19"/>
      <c r="AH438" s="19"/>
      <c r="AI438" s="19"/>
      <c r="AJ438" s="19"/>
      <c r="AK438" s="19"/>
      <c r="AL438" s="19"/>
      <c r="AM438" s="19"/>
      <c r="AN438" s="19"/>
      <c r="AO438" s="19"/>
      <c r="AP438" s="19"/>
      <c r="AQ438" s="19"/>
      <c r="AR438" s="19"/>
      <c r="AS438" s="19"/>
      <c r="AT438" s="19"/>
      <c r="AU438" s="19"/>
      <c r="AV438" s="19"/>
      <c r="AW438" s="19"/>
      <c r="AX438" s="19"/>
      <c r="AY438" s="19"/>
      <c r="AZ438" s="19"/>
      <c r="BA438" s="19"/>
      <c r="BB438" s="19"/>
      <c r="BC438" s="19"/>
      <c r="BD438" s="19"/>
      <c r="BE438" s="19"/>
      <c r="BF438" s="19"/>
      <c r="BG438" s="19"/>
      <c r="BH438" s="19"/>
      <c r="BI438" s="19"/>
      <c r="BJ438" s="19"/>
      <c r="BK438" s="19"/>
      <c r="BL438" s="19"/>
      <c r="BM438" s="19"/>
      <c r="BN438" s="19"/>
      <c r="BO438" s="19"/>
      <c r="BP438" s="19"/>
      <c r="BQ438" s="19"/>
      <c r="BR438" s="19"/>
      <c r="BS438" s="19"/>
      <c r="BT438" s="19"/>
      <c r="BU438" s="19"/>
      <c r="BV438" s="19"/>
      <c r="BW438" s="19"/>
      <c r="BX438" s="19"/>
      <c r="BY438" s="19"/>
      <c r="BZ438" s="19"/>
      <c r="CA438" s="19"/>
      <c r="CB438" s="19"/>
      <c r="CC438" s="19"/>
      <c r="CD438" s="19"/>
      <c r="CE438" s="19"/>
      <c r="CF438" s="19"/>
      <c r="CG438" s="19"/>
      <c r="CH438" s="19"/>
      <c r="CI438" s="19"/>
      <c r="CJ438" s="19"/>
      <c r="CK438" s="19"/>
      <c r="CL438" s="19"/>
      <c r="CM438" s="19"/>
      <c r="CN438" s="19"/>
      <c r="CO438" s="19"/>
      <c r="CP438" s="19"/>
      <c r="CQ438" s="19"/>
      <c r="CR438" s="19"/>
      <c r="CS438" s="19"/>
      <c r="CT438" s="19"/>
      <c r="CU438" s="19"/>
      <c r="CV438" s="19"/>
      <c r="CW438" s="19"/>
      <c r="CX438" s="19"/>
      <c r="CY438" s="19"/>
      <c r="CZ438" s="19"/>
      <c r="DA438" s="19"/>
      <c r="DB438" s="19"/>
      <c r="DC438" s="19"/>
      <c r="DD438" s="19"/>
      <c r="DE438" s="19"/>
      <c r="DF438" s="19"/>
      <c r="DG438" s="19"/>
      <c r="DH438" s="19"/>
      <c r="DI438" s="19"/>
      <c r="DJ438" s="19"/>
      <c r="DK438" s="19"/>
      <c r="DL438" s="19"/>
      <c r="DM438" s="19"/>
      <c r="DN438" s="19"/>
      <c r="DO438" s="19"/>
      <c r="DP438" s="19"/>
      <c r="DQ438" s="19"/>
      <c r="DR438" s="19"/>
      <c r="DS438" s="19"/>
      <c r="DT438" s="19"/>
      <c r="DU438" s="19"/>
      <c r="DV438" s="19"/>
      <c r="DW438" s="19"/>
      <c r="DX438" s="19"/>
      <c r="DY438" s="19"/>
      <c r="DZ438" s="19"/>
      <c r="EA438" s="19"/>
      <c r="EB438" s="19"/>
      <c r="EC438" s="19"/>
      <c r="ED438" s="19"/>
      <c r="EE438" s="19"/>
      <c r="EF438" s="19"/>
      <c r="EG438" s="19"/>
      <c r="EH438" s="19"/>
      <c r="EI438" s="19"/>
      <c r="EJ438" s="19"/>
      <c r="EK438" s="19"/>
      <c r="EL438" s="19"/>
      <c r="EM438" s="19"/>
      <c r="EN438" s="19"/>
      <c r="EO438" s="19"/>
      <c r="EP438" s="19"/>
      <c r="EQ438" s="19"/>
      <c r="ER438" s="19"/>
      <c r="ES438" s="19"/>
      <c r="ET438" s="19"/>
      <c r="EU438" s="19"/>
      <c r="EV438" s="19"/>
      <c r="EW438" s="19"/>
      <c r="EX438" s="19"/>
      <c r="EY438" s="19"/>
      <c r="EZ438" s="19"/>
      <c r="FA438" s="19"/>
      <c r="FB438" s="19"/>
      <c r="FC438" s="19"/>
      <c r="FD438" s="19"/>
      <c r="FE438" s="19"/>
      <c r="FF438" s="19"/>
      <c r="FG438" s="19"/>
      <c r="FH438" s="19"/>
      <c r="FI438" s="19"/>
      <c r="FJ438" s="19"/>
      <c r="FK438" s="19"/>
      <c r="FL438" s="19"/>
      <c r="FM438" s="19"/>
      <c r="FN438" s="19"/>
      <c r="FO438" s="19"/>
      <c r="FP438" s="19"/>
      <c r="FQ438" s="19"/>
      <c r="FR438" s="19"/>
      <c r="FS438" s="19"/>
      <c r="FT438" s="19"/>
      <c r="FU438" s="19"/>
      <c r="FV438" s="19"/>
      <c r="FW438" s="19"/>
      <c r="FX438" s="19"/>
      <c r="FY438" s="19"/>
      <c r="FZ438" s="19"/>
      <c r="GA438" s="19"/>
      <c r="GB438" s="19"/>
      <c r="GC438" s="19"/>
      <c r="GD438" s="19"/>
      <c r="GE438" s="19"/>
      <c r="GF438" s="19"/>
      <c r="GG438" s="19"/>
      <c r="GH438" s="19"/>
      <c r="GI438" s="19"/>
      <c r="GJ438" s="19"/>
      <c r="GK438" s="19"/>
      <c r="GL438" s="19"/>
      <c r="GM438" s="19"/>
      <c r="GN438" s="19"/>
      <c r="GO438" s="19"/>
      <c r="GP438" s="19"/>
      <c r="GQ438" s="19"/>
      <c r="GR438" s="19"/>
      <c r="GS438" s="19"/>
      <c r="GT438" s="19"/>
      <c r="GU438" s="19"/>
      <c r="GV438" s="19"/>
      <c r="GW438" s="19"/>
      <c r="GX438" s="19"/>
      <c r="GY438" s="19"/>
      <c r="GZ438" s="19"/>
      <c r="HA438" s="19"/>
      <c r="HB438" s="19"/>
      <c r="HC438" s="19"/>
      <c r="HD438" s="19"/>
      <c r="HE438" s="19"/>
      <c r="HF438" s="19"/>
      <c r="HG438" s="19"/>
      <c r="HH438" s="19"/>
      <c r="HI438" s="19"/>
      <c r="HJ438" s="19"/>
      <c r="HK438" s="19"/>
      <c r="HL438" s="19"/>
      <c r="HM438" s="19"/>
      <c r="HN438" s="19"/>
      <c r="HO438" s="19"/>
      <c r="HP438" s="19"/>
      <c r="HQ438" s="19"/>
      <c r="HR438" s="19"/>
      <c r="HS438" s="19"/>
      <c r="HT438" s="19"/>
      <c r="HU438" s="19"/>
      <c r="HV438" s="19"/>
      <c r="HW438" s="19"/>
      <c r="HX438" s="19"/>
    </row>
    <row r="439" spans="1:232" s="20" customFormat="1" ht="19.95" customHeight="1">
      <c r="A439" s="16">
        <v>325</v>
      </c>
      <c r="B439" s="17" t="s">
        <v>277</v>
      </c>
      <c r="C439" s="18" t="s">
        <v>634</v>
      </c>
      <c r="D439" s="37"/>
      <c r="E439" s="15">
        <v>971</v>
      </c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  <c r="AA439" s="19"/>
      <c r="AB439" s="19"/>
      <c r="AC439" s="19"/>
      <c r="AD439" s="19"/>
      <c r="AE439" s="19"/>
      <c r="AF439" s="19"/>
      <c r="AG439" s="19"/>
      <c r="AH439" s="19"/>
      <c r="AI439" s="19"/>
      <c r="AJ439" s="19"/>
      <c r="AK439" s="19"/>
      <c r="AL439" s="19"/>
      <c r="AM439" s="19"/>
      <c r="AN439" s="19"/>
      <c r="AO439" s="19"/>
      <c r="AP439" s="19"/>
      <c r="AQ439" s="19"/>
      <c r="AR439" s="19"/>
      <c r="AS439" s="19"/>
      <c r="AT439" s="19"/>
      <c r="AU439" s="19"/>
      <c r="AV439" s="19"/>
      <c r="AW439" s="19"/>
      <c r="AX439" s="19"/>
      <c r="AY439" s="19"/>
      <c r="AZ439" s="19"/>
      <c r="BA439" s="19"/>
      <c r="BB439" s="19"/>
      <c r="BC439" s="19"/>
      <c r="BD439" s="19"/>
      <c r="BE439" s="19"/>
      <c r="BF439" s="19"/>
      <c r="BG439" s="19"/>
      <c r="BH439" s="19"/>
      <c r="BI439" s="19"/>
      <c r="BJ439" s="19"/>
      <c r="BK439" s="19"/>
      <c r="BL439" s="19"/>
      <c r="BM439" s="19"/>
      <c r="BN439" s="19"/>
      <c r="BO439" s="19"/>
      <c r="BP439" s="19"/>
      <c r="BQ439" s="19"/>
      <c r="BR439" s="19"/>
      <c r="BS439" s="19"/>
      <c r="BT439" s="19"/>
      <c r="BU439" s="19"/>
      <c r="BV439" s="19"/>
      <c r="BW439" s="19"/>
      <c r="BX439" s="19"/>
      <c r="BY439" s="19"/>
      <c r="BZ439" s="19"/>
      <c r="CA439" s="19"/>
      <c r="CB439" s="19"/>
      <c r="CC439" s="19"/>
      <c r="CD439" s="19"/>
      <c r="CE439" s="19"/>
      <c r="CF439" s="19"/>
      <c r="CG439" s="19"/>
      <c r="CH439" s="19"/>
      <c r="CI439" s="19"/>
      <c r="CJ439" s="19"/>
      <c r="CK439" s="19"/>
      <c r="CL439" s="19"/>
      <c r="CM439" s="19"/>
      <c r="CN439" s="19"/>
      <c r="CO439" s="19"/>
      <c r="CP439" s="19"/>
      <c r="CQ439" s="19"/>
      <c r="CR439" s="19"/>
      <c r="CS439" s="19"/>
      <c r="CT439" s="19"/>
      <c r="CU439" s="19"/>
      <c r="CV439" s="19"/>
      <c r="CW439" s="19"/>
      <c r="CX439" s="19"/>
      <c r="CY439" s="19"/>
      <c r="CZ439" s="19"/>
      <c r="DA439" s="19"/>
      <c r="DB439" s="19"/>
      <c r="DC439" s="19"/>
      <c r="DD439" s="19"/>
      <c r="DE439" s="19"/>
      <c r="DF439" s="19"/>
      <c r="DG439" s="19"/>
      <c r="DH439" s="19"/>
      <c r="DI439" s="19"/>
      <c r="DJ439" s="19"/>
      <c r="DK439" s="19"/>
      <c r="DL439" s="19"/>
      <c r="DM439" s="19"/>
      <c r="DN439" s="19"/>
      <c r="DO439" s="19"/>
      <c r="DP439" s="19"/>
      <c r="DQ439" s="19"/>
      <c r="DR439" s="19"/>
      <c r="DS439" s="19"/>
      <c r="DT439" s="19"/>
      <c r="DU439" s="19"/>
      <c r="DV439" s="19"/>
      <c r="DW439" s="19"/>
      <c r="DX439" s="19"/>
      <c r="DY439" s="19"/>
      <c r="DZ439" s="19"/>
      <c r="EA439" s="19"/>
      <c r="EB439" s="19"/>
      <c r="EC439" s="19"/>
      <c r="ED439" s="19"/>
      <c r="EE439" s="19"/>
      <c r="EF439" s="19"/>
      <c r="EG439" s="19"/>
      <c r="EH439" s="19"/>
      <c r="EI439" s="19"/>
      <c r="EJ439" s="19"/>
      <c r="EK439" s="19"/>
      <c r="EL439" s="19"/>
      <c r="EM439" s="19"/>
      <c r="EN439" s="19"/>
      <c r="EO439" s="19"/>
      <c r="EP439" s="19"/>
      <c r="EQ439" s="19"/>
      <c r="ER439" s="19"/>
      <c r="ES439" s="19"/>
      <c r="ET439" s="19"/>
      <c r="EU439" s="19"/>
      <c r="EV439" s="19"/>
      <c r="EW439" s="19"/>
      <c r="EX439" s="19"/>
      <c r="EY439" s="19"/>
      <c r="EZ439" s="19"/>
      <c r="FA439" s="19"/>
      <c r="FB439" s="19"/>
      <c r="FC439" s="19"/>
      <c r="FD439" s="19"/>
      <c r="FE439" s="19"/>
      <c r="FF439" s="19"/>
      <c r="FG439" s="19"/>
      <c r="FH439" s="19"/>
      <c r="FI439" s="19"/>
      <c r="FJ439" s="19"/>
      <c r="FK439" s="19"/>
      <c r="FL439" s="19"/>
      <c r="FM439" s="19"/>
      <c r="FN439" s="19"/>
      <c r="FO439" s="19"/>
      <c r="FP439" s="19"/>
      <c r="FQ439" s="19"/>
      <c r="FR439" s="19"/>
      <c r="FS439" s="19"/>
      <c r="FT439" s="19"/>
      <c r="FU439" s="19"/>
      <c r="FV439" s="19"/>
      <c r="FW439" s="19"/>
      <c r="FX439" s="19"/>
      <c r="FY439" s="19"/>
      <c r="FZ439" s="19"/>
      <c r="GA439" s="19"/>
      <c r="GB439" s="19"/>
      <c r="GC439" s="19"/>
      <c r="GD439" s="19"/>
      <c r="GE439" s="19"/>
      <c r="GF439" s="19"/>
      <c r="GG439" s="19"/>
      <c r="GH439" s="19"/>
      <c r="GI439" s="19"/>
      <c r="GJ439" s="19"/>
      <c r="GK439" s="19"/>
      <c r="GL439" s="19"/>
      <c r="GM439" s="19"/>
      <c r="GN439" s="19"/>
      <c r="GO439" s="19"/>
      <c r="GP439" s="19"/>
      <c r="GQ439" s="19"/>
      <c r="GR439" s="19"/>
      <c r="GS439" s="19"/>
      <c r="GT439" s="19"/>
      <c r="GU439" s="19"/>
      <c r="GV439" s="19"/>
      <c r="GW439" s="19"/>
      <c r="GX439" s="19"/>
      <c r="GY439" s="19"/>
      <c r="GZ439" s="19"/>
      <c r="HA439" s="19"/>
      <c r="HB439" s="19"/>
      <c r="HC439" s="19"/>
      <c r="HD439" s="19"/>
      <c r="HE439" s="19"/>
      <c r="HF439" s="19"/>
      <c r="HG439" s="19"/>
      <c r="HH439" s="19"/>
      <c r="HI439" s="19"/>
      <c r="HJ439" s="19"/>
      <c r="HK439" s="19"/>
      <c r="HL439" s="19"/>
      <c r="HM439" s="19"/>
      <c r="HN439" s="19"/>
      <c r="HO439" s="19"/>
      <c r="HP439" s="19"/>
      <c r="HQ439" s="19"/>
      <c r="HR439" s="19"/>
      <c r="HS439" s="19"/>
      <c r="HT439" s="19"/>
      <c r="HU439" s="19"/>
      <c r="HV439" s="19"/>
      <c r="HW439" s="19"/>
      <c r="HX439" s="19"/>
    </row>
    <row r="440" spans="1:232" s="20" customFormat="1" ht="19.95" customHeight="1">
      <c r="A440" s="16">
        <v>326</v>
      </c>
      <c r="B440" s="17" t="s">
        <v>278</v>
      </c>
      <c r="C440" s="18" t="s">
        <v>635</v>
      </c>
      <c r="D440" s="37"/>
      <c r="E440" s="15">
        <v>1032</v>
      </c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  <c r="AA440" s="19"/>
      <c r="AB440" s="19"/>
      <c r="AC440" s="19"/>
      <c r="AD440" s="19"/>
      <c r="AE440" s="19"/>
      <c r="AF440" s="19"/>
      <c r="AG440" s="19"/>
      <c r="AH440" s="19"/>
      <c r="AI440" s="19"/>
      <c r="AJ440" s="19"/>
      <c r="AK440" s="19"/>
      <c r="AL440" s="19"/>
      <c r="AM440" s="19"/>
      <c r="AN440" s="19"/>
      <c r="AO440" s="19"/>
      <c r="AP440" s="19"/>
      <c r="AQ440" s="19"/>
      <c r="AR440" s="19"/>
      <c r="AS440" s="19"/>
      <c r="AT440" s="19"/>
      <c r="AU440" s="19"/>
      <c r="AV440" s="19"/>
      <c r="AW440" s="19"/>
      <c r="AX440" s="19"/>
      <c r="AY440" s="19"/>
      <c r="AZ440" s="19"/>
      <c r="BA440" s="19"/>
      <c r="BB440" s="19"/>
      <c r="BC440" s="19"/>
      <c r="BD440" s="19"/>
      <c r="BE440" s="19"/>
      <c r="BF440" s="19"/>
      <c r="BG440" s="19"/>
      <c r="BH440" s="19"/>
      <c r="BI440" s="19"/>
      <c r="BJ440" s="19"/>
      <c r="BK440" s="19"/>
      <c r="BL440" s="19"/>
      <c r="BM440" s="19"/>
      <c r="BN440" s="19"/>
      <c r="BO440" s="19"/>
      <c r="BP440" s="19"/>
      <c r="BQ440" s="19"/>
      <c r="BR440" s="19"/>
      <c r="BS440" s="19"/>
      <c r="BT440" s="19"/>
      <c r="BU440" s="19"/>
      <c r="BV440" s="19"/>
      <c r="BW440" s="19"/>
      <c r="BX440" s="19"/>
      <c r="BY440" s="19"/>
      <c r="BZ440" s="19"/>
      <c r="CA440" s="19"/>
      <c r="CB440" s="19"/>
      <c r="CC440" s="19"/>
      <c r="CD440" s="19"/>
      <c r="CE440" s="19"/>
      <c r="CF440" s="19"/>
      <c r="CG440" s="19"/>
      <c r="CH440" s="19"/>
      <c r="CI440" s="19"/>
      <c r="CJ440" s="19"/>
      <c r="CK440" s="19"/>
      <c r="CL440" s="19"/>
      <c r="CM440" s="19"/>
      <c r="CN440" s="19"/>
      <c r="CO440" s="19"/>
      <c r="CP440" s="19"/>
      <c r="CQ440" s="19"/>
      <c r="CR440" s="19"/>
      <c r="CS440" s="19"/>
      <c r="CT440" s="19"/>
      <c r="CU440" s="19"/>
      <c r="CV440" s="19"/>
      <c r="CW440" s="19"/>
      <c r="CX440" s="19"/>
      <c r="CY440" s="19"/>
      <c r="CZ440" s="19"/>
      <c r="DA440" s="19"/>
      <c r="DB440" s="19"/>
      <c r="DC440" s="19"/>
      <c r="DD440" s="19"/>
      <c r="DE440" s="19"/>
      <c r="DF440" s="19"/>
      <c r="DG440" s="19"/>
      <c r="DH440" s="19"/>
      <c r="DI440" s="19"/>
      <c r="DJ440" s="19"/>
      <c r="DK440" s="19"/>
      <c r="DL440" s="19"/>
      <c r="DM440" s="19"/>
      <c r="DN440" s="19"/>
      <c r="DO440" s="19"/>
      <c r="DP440" s="19"/>
      <c r="DQ440" s="19"/>
      <c r="DR440" s="19"/>
      <c r="DS440" s="19"/>
      <c r="DT440" s="19"/>
      <c r="DU440" s="19"/>
      <c r="DV440" s="19"/>
      <c r="DW440" s="19"/>
      <c r="DX440" s="19"/>
      <c r="DY440" s="19"/>
      <c r="DZ440" s="19"/>
      <c r="EA440" s="19"/>
      <c r="EB440" s="19"/>
      <c r="EC440" s="19"/>
      <c r="ED440" s="19"/>
      <c r="EE440" s="19"/>
      <c r="EF440" s="19"/>
      <c r="EG440" s="19"/>
      <c r="EH440" s="19"/>
      <c r="EI440" s="19"/>
      <c r="EJ440" s="19"/>
      <c r="EK440" s="19"/>
      <c r="EL440" s="19"/>
      <c r="EM440" s="19"/>
      <c r="EN440" s="19"/>
      <c r="EO440" s="19"/>
      <c r="EP440" s="19"/>
      <c r="EQ440" s="19"/>
      <c r="ER440" s="19"/>
      <c r="ES440" s="19"/>
      <c r="ET440" s="19"/>
      <c r="EU440" s="19"/>
      <c r="EV440" s="19"/>
      <c r="EW440" s="19"/>
      <c r="EX440" s="19"/>
      <c r="EY440" s="19"/>
      <c r="EZ440" s="19"/>
      <c r="FA440" s="19"/>
      <c r="FB440" s="19"/>
      <c r="FC440" s="19"/>
      <c r="FD440" s="19"/>
      <c r="FE440" s="19"/>
      <c r="FF440" s="19"/>
      <c r="FG440" s="19"/>
      <c r="FH440" s="19"/>
      <c r="FI440" s="19"/>
      <c r="FJ440" s="19"/>
      <c r="FK440" s="19"/>
      <c r="FL440" s="19"/>
      <c r="FM440" s="19"/>
      <c r="FN440" s="19"/>
      <c r="FO440" s="19"/>
      <c r="FP440" s="19"/>
      <c r="FQ440" s="19"/>
      <c r="FR440" s="19"/>
      <c r="FS440" s="19"/>
      <c r="FT440" s="19"/>
      <c r="FU440" s="19"/>
      <c r="FV440" s="19"/>
      <c r="FW440" s="19"/>
      <c r="FX440" s="19"/>
      <c r="FY440" s="19"/>
      <c r="FZ440" s="19"/>
      <c r="GA440" s="19"/>
      <c r="GB440" s="19"/>
      <c r="GC440" s="19"/>
      <c r="GD440" s="19"/>
      <c r="GE440" s="19"/>
      <c r="GF440" s="19"/>
      <c r="GG440" s="19"/>
      <c r="GH440" s="19"/>
      <c r="GI440" s="19"/>
      <c r="GJ440" s="19"/>
      <c r="GK440" s="19"/>
      <c r="GL440" s="19"/>
      <c r="GM440" s="19"/>
      <c r="GN440" s="19"/>
      <c r="GO440" s="19"/>
      <c r="GP440" s="19"/>
      <c r="GQ440" s="19"/>
      <c r="GR440" s="19"/>
      <c r="GS440" s="19"/>
      <c r="GT440" s="19"/>
      <c r="GU440" s="19"/>
      <c r="GV440" s="19"/>
      <c r="GW440" s="19"/>
      <c r="GX440" s="19"/>
      <c r="GY440" s="19"/>
      <c r="GZ440" s="19"/>
      <c r="HA440" s="19"/>
      <c r="HB440" s="19"/>
      <c r="HC440" s="19"/>
      <c r="HD440" s="19"/>
      <c r="HE440" s="19"/>
      <c r="HF440" s="19"/>
      <c r="HG440" s="19"/>
      <c r="HH440" s="19"/>
      <c r="HI440" s="19"/>
      <c r="HJ440" s="19"/>
      <c r="HK440" s="19"/>
      <c r="HL440" s="19"/>
      <c r="HM440" s="19"/>
      <c r="HN440" s="19"/>
      <c r="HO440" s="19"/>
      <c r="HP440" s="19"/>
      <c r="HQ440" s="19"/>
      <c r="HR440" s="19"/>
      <c r="HS440" s="19"/>
      <c r="HT440" s="19"/>
      <c r="HU440" s="19"/>
      <c r="HV440" s="19"/>
      <c r="HW440" s="19"/>
      <c r="HX440" s="19"/>
    </row>
    <row r="441" spans="1:232" s="20" customFormat="1" ht="19.95" customHeight="1">
      <c r="A441" s="16">
        <v>327</v>
      </c>
      <c r="B441" s="17" t="s">
        <v>279</v>
      </c>
      <c r="C441" s="18" t="s">
        <v>636</v>
      </c>
      <c r="D441" s="37"/>
      <c r="E441" s="15">
        <v>957</v>
      </c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  <c r="AA441" s="19"/>
      <c r="AB441" s="19"/>
      <c r="AC441" s="19"/>
      <c r="AD441" s="19"/>
      <c r="AE441" s="19"/>
      <c r="AF441" s="19"/>
      <c r="AG441" s="19"/>
      <c r="AH441" s="19"/>
      <c r="AI441" s="19"/>
      <c r="AJ441" s="19"/>
      <c r="AK441" s="19"/>
      <c r="AL441" s="19"/>
      <c r="AM441" s="19"/>
      <c r="AN441" s="19"/>
      <c r="AO441" s="19"/>
      <c r="AP441" s="19"/>
      <c r="AQ441" s="19"/>
      <c r="AR441" s="19"/>
      <c r="AS441" s="19"/>
      <c r="AT441" s="19"/>
      <c r="AU441" s="19"/>
      <c r="AV441" s="19"/>
      <c r="AW441" s="19"/>
      <c r="AX441" s="19"/>
      <c r="AY441" s="19"/>
      <c r="AZ441" s="19"/>
      <c r="BA441" s="19"/>
      <c r="BB441" s="19"/>
      <c r="BC441" s="19"/>
      <c r="BD441" s="19"/>
      <c r="BE441" s="19"/>
      <c r="BF441" s="19"/>
      <c r="BG441" s="19"/>
      <c r="BH441" s="19"/>
      <c r="BI441" s="19"/>
      <c r="BJ441" s="19"/>
      <c r="BK441" s="19"/>
      <c r="BL441" s="19"/>
      <c r="BM441" s="19"/>
      <c r="BN441" s="19"/>
      <c r="BO441" s="19"/>
      <c r="BP441" s="19"/>
      <c r="BQ441" s="19"/>
      <c r="BR441" s="19"/>
      <c r="BS441" s="19"/>
      <c r="BT441" s="19"/>
      <c r="BU441" s="19"/>
      <c r="BV441" s="19"/>
      <c r="BW441" s="19"/>
      <c r="BX441" s="19"/>
      <c r="BY441" s="19"/>
      <c r="BZ441" s="19"/>
      <c r="CA441" s="19"/>
      <c r="CB441" s="19"/>
      <c r="CC441" s="19"/>
      <c r="CD441" s="19"/>
      <c r="CE441" s="19"/>
      <c r="CF441" s="19"/>
      <c r="CG441" s="19"/>
      <c r="CH441" s="19"/>
      <c r="CI441" s="19"/>
      <c r="CJ441" s="19"/>
      <c r="CK441" s="19"/>
      <c r="CL441" s="19"/>
      <c r="CM441" s="19"/>
      <c r="CN441" s="19"/>
      <c r="CO441" s="19"/>
      <c r="CP441" s="19"/>
      <c r="CQ441" s="19"/>
      <c r="CR441" s="19"/>
      <c r="CS441" s="19"/>
      <c r="CT441" s="19"/>
      <c r="CU441" s="19"/>
      <c r="CV441" s="19"/>
      <c r="CW441" s="19"/>
      <c r="CX441" s="19"/>
      <c r="CY441" s="19"/>
      <c r="CZ441" s="19"/>
      <c r="DA441" s="19"/>
      <c r="DB441" s="19"/>
      <c r="DC441" s="19"/>
      <c r="DD441" s="19"/>
      <c r="DE441" s="19"/>
      <c r="DF441" s="19"/>
      <c r="DG441" s="19"/>
      <c r="DH441" s="19"/>
      <c r="DI441" s="19"/>
      <c r="DJ441" s="19"/>
      <c r="DK441" s="19"/>
      <c r="DL441" s="19"/>
      <c r="DM441" s="19"/>
      <c r="DN441" s="19"/>
      <c r="DO441" s="19"/>
      <c r="DP441" s="19"/>
      <c r="DQ441" s="19"/>
      <c r="DR441" s="19"/>
      <c r="DS441" s="19"/>
      <c r="DT441" s="19"/>
      <c r="DU441" s="19"/>
      <c r="DV441" s="19"/>
      <c r="DW441" s="19"/>
      <c r="DX441" s="19"/>
      <c r="DY441" s="19"/>
      <c r="DZ441" s="19"/>
      <c r="EA441" s="19"/>
      <c r="EB441" s="19"/>
      <c r="EC441" s="19"/>
      <c r="ED441" s="19"/>
      <c r="EE441" s="19"/>
      <c r="EF441" s="19"/>
      <c r="EG441" s="19"/>
      <c r="EH441" s="19"/>
      <c r="EI441" s="19"/>
      <c r="EJ441" s="19"/>
      <c r="EK441" s="19"/>
      <c r="EL441" s="19"/>
      <c r="EM441" s="19"/>
      <c r="EN441" s="19"/>
      <c r="EO441" s="19"/>
      <c r="EP441" s="19"/>
      <c r="EQ441" s="19"/>
      <c r="ER441" s="19"/>
      <c r="ES441" s="19"/>
      <c r="ET441" s="19"/>
      <c r="EU441" s="19"/>
      <c r="EV441" s="19"/>
      <c r="EW441" s="19"/>
      <c r="EX441" s="19"/>
      <c r="EY441" s="19"/>
      <c r="EZ441" s="19"/>
      <c r="FA441" s="19"/>
      <c r="FB441" s="19"/>
      <c r="FC441" s="19"/>
      <c r="FD441" s="19"/>
      <c r="FE441" s="19"/>
      <c r="FF441" s="19"/>
      <c r="FG441" s="19"/>
      <c r="FH441" s="19"/>
      <c r="FI441" s="19"/>
      <c r="FJ441" s="19"/>
      <c r="FK441" s="19"/>
      <c r="FL441" s="19"/>
      <c r="FM441" s="19"/>
      <c r="FN441" s="19"/>
      <c r="FO441" s="19"/>
      <c r="FP441" s="19"/>
      <c r="FQ441" s="19"/>
      <c r="FR441" s="19"/>
      <c r="FS441" s="19"/>
      <c r="FT441" s="19"/>
      <c r="FU441" s="19"/>
      <c r="FV441" s="19"/>
      <c r="FW441" s="19"/>
      <c r="FX441" s="19"/>
      <c r="FY441" s="19"/>
      <c r="FZ441" s="19"/>
      <c r="GA441" s="19"/>
      <c r="GB441" s="19"/>
      <c r="GC441" s="19"/>
      <c r="GD441" s="19"/>
      <c r="GE441" s="19"/>
      <c r="GF441" s="19"/>
      <c r="GG441" s="19"/>
      <c r="GH441" s="19"/>
      <c r="GI441" s="19"/>
      <c r="GJ441" s="19"/>
      <c r="GK441" s="19"/>
      <c r="GL441" s="19"/>
      <c r="GM441" s="19"/>
      <c r="GN441" s="19"/>
      <c r="GO441" s="19"/>
      <c r="GP441" s="19"/>
      <c r="GQ441" s="19"/>
      <c r="GR441" s="19"/>
      <c r="GS441" s="19"/>
      <c r="GT441" s="19"/>
      <c r="GU441" s="19"/>
      <c r="GV441" s="19"/>
      <c r="GW441" s="19"/>
      <c r="GX441" s="19"/>
      <c r="GY441" s="19"/>
      <c r="GZ441" s="19"/>
      <c r="HA441" s="19"/>
      <c r="HB441" s="19"/>
      <c r="HC441" s="19"/>
      <c r="HD441" s="19"/>
      <c r="HE441" s="19"/>
      <c r="HF441" s="19"/>
      <c r="HG441" s="19"/>
      <c r="HH441" s="19"/>
      <c r="HI441" s="19"/>
      <c r="HJ441" s="19"/>
      <c r="HK441" s="19"/>
      <c r="HL441" s="19"/>
      <c r="HM441" s="19"/>
      <c r="HN441" s="19"/>
      <c r="HO441" s="19"/>
      <c r="HP441" s="19"/>
      <c r="HQ441" s="19"/>
      <c r="HR441" s="19"/>
      <c r="HS441" s="19"/>
      <c r="HT441" s="19"/>
      <c r="HU441" s="19"/>
      <c r="HV441" s="19"/>
      <c r="HW441" s="19"/>
      <c r="HX441" s="19"/>
    </row>
    <row r="442" spans="1:232" s="20" customFormat="1" ht="19.95" customHeight="1">
      <c r="A442" s="16">
        <v>328</v>
      </c>
      <c r="B442" s="17" t="s">
        <v>280</v>
      </c>
      <c r="C442" s="18" t="s">
        <v>637</v>
      </c>
      <c r="D442" s="37">
        <v>2146904</v>
      </c>
      <c r="E442" s="15">
        <v>843</v>
      </c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  <c r="AA442" s="19"/>
      <c r="AB442" s="19"/>
      <c r="AC442" s="19"/>
      <c r="AD442" s="19"/>
      <c r="AE442" s="19"/>
      <c r="AF442" s="19"/>
      <c r="AG442" s="19"/>
      <c r="AH442" s="19"/>
      <c r="AI442" s="19"/>
      <c r="AJ442" s="19"/>
      <c r="AK442" s="19"/>
      <c r="AL442" s="19"/>
      <c r="AM442" s="19"/>
      <c r="AN442" s="19"/>
      <c r="AO442" s="19"/>
      <c r="AP442" s="19"/>
      <c r="AQ442" s="19"/>
      <c r="AR442" s="19"/>
      <c r="AS442" s="19"/>
      <c r="AT442" s="19"/>
      <c r="AU442" s="19"/>
      <c r="AV442" s="19"/>
      <c r="AW442" s="19"/>
      <c r="AX442" s="19"/>
      <c r="AY442" s="19"/>
      <c r="AZ442" s="19"/>
      <c r="BA442" s="19"/>
      <c r="BB442" s="19"/>
      <c r="BC442" s="19"/>
      <c r="BD442" s="19"/>
      <c r="BE442" s="19"/>
      <c r="BF442" s="19"/>
      <c r="BG442" s="19"/>
      <c r="BH442" s="19"/>
      <c r="BI442" s="19"/>
      <c r="BJ442" s="19"/>
      <c r="BK442" s="19"/>
      <c r="BL442" s="19"/>
      <c r="BM442" s="19"/>
      <c r="BN442" s="19"/>
      <c r="BO442" s="19"/>
      <c r="BP442" s="19"/>
      <c r="BQ442" s="19"/>
      <c r="BR442" s="19"/>
      <c r="BS442" s="19"/>
      <c r="BT442" s="19"/>
      <c r="BU442" s="19"/>
      <c r="BV442" s="19"/>
      <c r="BW442" s="19"/>
      <c r="BX442" s="19"/>
      <c r="BY442" s="19"/>
      <c r="BZ442" s="19"/>
      <c r="CA442" s="19"/>
      <c r="CB442" s="19"/>
      <c r="CC442" s="19"/>
      <c r="CD442" s="19"/>
      <c r="CE442" s="19"/>
      <c r="CF442" s="19"/>
      <c r="CG442" s="19"/>
      <c r="CH442" s="19"/>
      <c r="CI442" s="19"/>
      <c r="CJ442" s="19"/>
      <c r="CK442" s="19"/>
      <c r="CL442" s="19"/>
      <c r="CM442" s="19"/>
      <c r="CN442" s="19"/>
      <c r="CO442" s="19"/>
      <c r="CP442" s="19"/>
      <c r="CQ442" s="19"/>
      <c r="CR442" s="19"/>
      <c r="CS442" s="19"/>
      <c r="CT442" s="19"/>
      <c r="CU442" s="19"/>
      <c r="CV442" s="19"/>
      <c r="CW442" s="19"/>
      <c r="CX442" s="19"/>
      <c r="CY442" s="19"/>
      <c r="CZ442" s="19"/>
      <c r="DA442" s="19"/>
      <c r="DB442" s="19"/>
      <c r="DC442" s="19"/>
      <c r="DD442" s="19"/>
      <c r="DE442" s="19"/>
      <c r="DF442" s="19"/>
      <c r="DG442" s="19"/>
      <c r="DH442" s="19"/>
      <c r="DI442" s="19"/>
      <c r="DJ442" s="19"/>
      <c r="DK442" s="19"/>
      <c r="DL442" s="19"/>
      <c r="DM442" s="19"/>
      <c r="DN442" s="19"/>
      <c r="DO442" s="19"/>
      <c r="DP442" s="19"/>
      <c r="DQ442" s="19"/>
      <c r="DR442" s="19"/>
      <c r="DS442" s="19"/>
      <c r="DT442" s="19"/>
      <c r="DU442" s="19"/>
      <c r="DV442" s="19"/>
      <c r="DW442" s="19"/>
      <c r="DX442" s="19"/>
      <c r="DY442" s="19"/>
      <c r="DZ442" s="19"/>
      <c r="EA442" s="19"/>
      <c r="EB442" s="19"/>
      <c r="EC442" s="19"/>
      <c r="ED442" s="19"/>
      <c r="EE442" s="19"/>
      <c r="EF442" s="19"/>
      <c r="EG442" s="19"/>
      <c r="EH442" s="19"/>
      <c r="EI442" s="19"/>
      <c r="EJ442" s="19"/>
      <c r="EK442" s="19"/>
      <c r="EL442" s="19"/>
      <c r="EM442" s="19"/>
      <c r="EN442" s="19"/>
      <c r="EO442" s="19"/>
      <c r="EP442" s="19"/>
      <c r="EQ442" s="19"/>
      <c r="ER442" s="19"/>
      <c r="ES442" s="19"/>
      <c r="ET442" s="19"/>
      <c r="EU442" s="19"/>
      <c r="EV442" s="19"/>
      <c r="EW442" s="19"/>
      <c r="EX442" s="19"/>
      <c r="EY442" s="19"/>
      <c r="EZ442" s="19"/>
      <c r="FA442" s="19"/>
      <c r="FB442" s="19"/>
      <c r="FC442" s="19"/>
      <c r="FD442" s="19"/>
      <c r="FE442" s="19"/>
      <c r="FF442" s="19"/>
      <c r="FG442" s="19"/>
      <c r="FH442" s="19"/>
      <c r="FI442" s="19"/>
      <c r="FJ442" s="19"/>
      <c r="FK442" s="19"/>
      <c r="FL442" s="19"/>
      <c r="FM442" s="19"/>
      <c r="FN442" s="19"/>
      <c r="FO442" s="19"/>
      <c r="FP442" s="19"/>
      <c r="FQ442" s="19"/>
      <c r="FR442" s="19"/>
      <c r="FS442" s="19"/>
      <c r="FT442" s="19"/>
      <c r="FU442" s="19"/>
      <c r="FV442" s="19"/>
      <c r="FW442" s="19"/>
      <c r="FX442" s="19"/>
      <c r="FY442" s="19"/>
      <c r="FZ442" s="19"/>
      <c r="GA442" s="19"/>
      <c r="GB442" s="19"/>
      <c r="GC442" s="19"/>
      <c r="GD442" s="19"/>
      <c r="GE442" s="19"/>
      <c r="GF442" s="19"/>
      <c r="GG442" s="19"/>
      <c r="GH442" s="19"/>
      <c r="GI442" s="19"/>
      <c r="GJ442" s="19"/>
      <c r="GK442" s="19"/>
      <c r="GL442" s="19"/>
      <c r="GM442" s="19"/>
      <c r="GN442" s="19"/>
      <c r="GO442" s="19"/>
      <c r="GP442" s="19"/>
      <c r="GQ442" s="19"/>
      <c r="GR442" s="19"/>
      <c r="GS442" s="19"/>
      <c r="GT442" s="19"/>
      <c r="GU442" s="19"/>
      <c r="GV442" s="19"/>
      <c r="GW442" s="19"/>
      <c r="GX442" s="19"/>
      <c r="GY442" s="19"/>
      <c r="GZ442" s="19"/>
      <c r="HA442" s="19"/>
      <c r="HB442" s="19"/>
      <c r="HC442" s="19"/>
      <c r="HD442" s="19"/>
      <c r="HE442" s="19"/>
      <c r="HF442" s="19"/>
      <c r="HG442" s="19"/>
      <c r="HH442" s="19"/>
      <c r="HI442" s="19"/>
      <c r="HJ442" s="19"/>
      <c r="HK442" s="19"/>
      <c r="HL442" s="19"/>
      <c r="HM442" s="19"/>
      <c r="HN442" s="19"/>
      <c r="HO442" s="19"/>
      <c r="HP442" s="19"/>
      <c r="HQ442" s="19"/>
      <c r="HR442" s="19"/>
      <c r="HS442" s="19"/>
      <c r="HT442" s="19"/>
      <c r="HU442" s="19"/>
      <c r="HV442" s="19"/>
      <c r="HW442" s="19"/>
      <c r="HX442" s="19"/>
    </row>
    <row r="443" spans="1:232" s="20" customFormat="1" ht="19.95" customHeight="1">
      <c r="A443" s="16">
        <v>329</v>
      </c>
      <c r="B443" s="17" t="s">
        <v>281</v>
      </c>
      <c r="C443" s="18" t="s">
        <v>638</v>
      </c>
      <c r="D443" s="37"/>
      <c r="E443" s="15">
        <v>679</v>
      </c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  <c r="AA443" s="19"/>
      <c r="AB443" s="19"/>
      <c r="AC443" s="19"/>
      <c r="AD443" s="19"/>
      <c r="AE443" s="19"/>
      <c r="AF443" s="19"/>
      <c r="AG443" s="19"/>
      <c r="AH443" s="19"/>
      <c r="AI443" s="19"/>
      <c r="AJ443" s="19"/>
      <c r="AK443" s="19"/>
      <c r="AL443" s="19"/>
      <c r="AM443" s="19"/>
      <c r="AN443" s="19"/>
      <c r="AO443" s="19"/>
      <c r="AP443" s="19"/>
      <c r="AQ443" s="19"/>
      <c r="AR443" s="19"/>
      <c r="AS443" s="19"/>
      <c r="AT443" s="19"/>
      <c r="AU443" s="19"/>
      <c r="AV443" s="19"/>
      <c r="AW443" s="19"/>
      <c r="AX443" s="19"/>
      <c r="AY443" s="19"/>
      <c r="AZ443" s="19"/>
      <c r="BA443" s="19"/>
      <c r="BB443" s="19"/>
      <c r="BC443" s="19"/>
      <c r="BD443" s="19"/>
      <c r="BE443" s="19"/>
      <c r="BF443" s="19"/>
      <c r="BG443" s="19"/>
      <c r="BH443" s="19"/>
      <c r="BI443" s="19"/>
      <c r="BJ443" s="19"/>
      <c r="BK443" s="19"/>
      <c r="BL443" s="19"/>
      <c r="BM443" s="19"/>
      <c r="BN443" s="19"/>
      <c r="BO443" s="19"/>
      <c r="BP443" s="19"/>
      <c r="BQ443" s="19"/>
      <c r="BR443" s="19"/>
      <c r="BS443" s="19"/>
      <c r="BT443" s="19"/>
      <c r="BU443" s="19"/>
      <c r="BV443" s="19"/>
      <c r="BW443" s="19"/>
      <c r="BX443" s="19"/>
      <c r="BY443" s="19"/>
      <c r="BZ443" s="19"/>
      <c r="CA443" s="19"/>
      <c r="CB443" s="19"/>
      <c r="CC443" s="19"/>
      <c r="CD443" s="19"/>
      <c r="CE443" s="19"/>
      <c r="CF443" s="19"/>
      <c r="CG443" s="19"/>
      <c r="CH443" s="19"/>
      <c r="CI443" s="19"/>
      <c r="CJ443" s="19"/>
      <c r="CK443" s="19"/>
      <c r="CL443" s="19"/>
      <c r="CM443" s="19"/>
      <c r="CN443" s="19"/>
      <c r="CO443" s="19"/>
      <c r="CP443" s="19"/>
      <c r="CQ443" s="19"/>
      <c r="CR443" s="19"/>
      <c r="CS443" s="19"/>
      <c r="CT443" s="19"/>
      <c r="CU443" s="19"/>
      <c r="CV443" s="19"/>
      <c r="CW443" s="19"/>
      <c r="CX443" s="19"/>
      <c r="CY443" s="19"/>
      <c r="CZ443" s="19"/>
      <c r="DA443" s="19"/>
      <c r="DB443" s="19"/>
      <c r="DC443" s="19"/>
      <c r="DD443" s="19"/>
      <c r="DE443" s="19"/>
      <c r="DF443" s="19"/>
      <c r="DG443" s="19"/>
      <c r="DH443" s="19"/>
      <c r="DI443" s="19"/>
      <c r="DJ443" s="19"/>
      <c r="DK443" s="19"/>
      <c r="DL443" s="19"/>
      <c r="DM443" s="19"/>
      <c r="DN443" s="19"/>
      <c r="DO443" s="19"/>
      <c r="DP443" s="19"/>
      <c r="DQ443" s="19"/>
      <c r="DR443" s="19"/>
      <c r="DS443" s="19"/>
      <c r="DT443" s="19"/>
      <c r="DU443" s="19"/>
      <c r="DV443" s="19"/>
      <c r="DW443" s="19"/>
      <c r="DX443" s="19"/>
      <c r="DY443" s="19"/>
      <c r="DZ443" s="19"/>
      <c r="EA443" s="19"/>
      <c r="EB443" s="19"/>
      <c r="EC443" s="19"/>
      <c r="ED443" s="19"/>
      <c r="EE443" s="19"/>
      <c r="EF443" s="19"/>
      <c r="EG443" s="19"/>
      <c r="EH443" s="19"/>
      <c r="EI443" s="19"/>
      <c r="EJ443" s="19"/>
      <c r="EK443" s="19"/>
      <c r="EL443" s="19"/>
      <c r="EM443" s="19"/>
      <c r="EN443" s="19"/>
      <c r="EO443" s="19"/>
      <c r="EP443" s="19"/>
      <c r="EQ443" s="19"/>
      <c r="ER443" s="19"/>
      <c r="ES443" s="19"/>
      <c r="ET443" s="19"/>
      <c r="EU443" s="19"/>
      <c r="EV443" s="19"/>
      <c r="EW443" s="19"/>
      <c r="EX443" s="19"/>
      <c r="EY443" s="19"/>
      <c r="EZ443" s="19"/>
      <c r="FA443" s="19"/>
      <c r="FB443" s="19"/>
      <c r="FC443" s="19"/>
      <c r="FD443" s="19"/>
      <c r="FE443" s="19"/>
      <c r="FF443" s="19"/>
      <c r="FG443" s="19"/>
      <c r="FH443" s="19"/>
      <c r="FI443" s="19"/>
      <c r="FJ443" s="19"/>
      <c r="FK443" s="19"/>
      <c r="FL443" s="19"/>
      <c r="FM443" s="19"/>
      <c r="FN443" s="19"/>
      <c r="FO443" s="19"/>
      <c r="FP443" s="19"/>
      <c r="FQ443" s="19"/>
      <c r="FR443" s="19"/>
      <c r="FS443" s="19"/>
      <c r="FT443" s="19"/>
      <c r="FU443" s="19"/>
      <c r="FV443" s="19"/>
      <c r="FW443" s="19"/>
      <c r="FX443" s="19"/>
      <c r="FY443" s="19"/>
      <c r="FZ443" s="19"/>
      <c r="GA443" s="19"/>
      <c r="GB443" s="19"/>
      <c r="GC443" s="19"/>
      <c r="GD443" s="19"/>
      <c r="GE443" s="19"/>
      <c r="GF443" s="19"/>
      <c r="GG443" s="19"/>
      <c r="GH443" s="19"/>
      <c r="GI443" s="19"/>
      <c r="GJ443" s="19"/>
      <c r="GK443" s="19"/>
      <c r="GL443" s="19"/>
      <c r="GM443" s="19"/>
      <c r="GN443" s="19"/>
      <c r="GO443" s="19"/>
      <c r="GP443" s="19"/>
      <c r="GQ443" s="19"/>
      <c r="GR443" s="19"/>
      <c r="GS443" s="19"/>
      <c r="GT443" s="19"/>
      <c r="GU443" s="19"/>
      <c r="GV443" s="19"/>
      <c r="GW443" s="19"/>
      <c r="GX443" s="19"/>
      <c r="GY443" s="19"/>
      <c r="GZ443" s="19"/>
      <c r="HA443" s="19"/>
      <c r="HB443" s="19"/>
      <c r="HC443" s="19"/>
      <c r="HD443" s="19"/>
      <c r="HE443" s="19"/>
      <c r="HF443" s="19"/>
      <c r="HG443" s="19"/>
      <c r="HH443" s="19"/>
      <c r="HI443" s="19"/>
      <c r="HJ443" s="19"/>
      <c r="HK443" s="19"/>
      <c r="HL443" s="19"/>
      <c r="HM443" s="19"/>
      <c r="HN443" s="19"/>
      <c r="HO443" s="19"/>
      <c r="HP443" s="19"/>
      <c r="HQ443" s="19"/>
      <c r="HR443" s="19"/>
      <c r="HS443" s="19"/>
      <c r="HT443" s="19"/>
      <c r="HU443" s="19"/>
      <c r="HV443" s="19"/>
      <c r="HW443" s="19"/>
      <c r="HX443" s="19"/>
    </row>
    <row r="444" spans="1:232" s="20" customFormat="1" ht="19.95" customHeight="1">
      <c r="A444" s="16">
        <v>330</v>
      </c>
      <c r="B444" s="17" t="s">
        <v>282</v>
      </c>
      <c r="C444" s="18" t="s">
        <v>639</v>
      </c>
      <c r="D444" s="37"/>
      <c r="E444" s="15">
        <v>1546</v>
      </c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  <c r="AA444" s="19"/>
      <c r="AB444" s="19"/>
      <c r="AC444" s="19"/>
      <c r="AD444" s="19"/>
      <c r="AE444" s="19"/>
      <c r="AF444" s="19"/>
      <c r="AG444" s="19"/>
      <c r="AH444" s="19"/>
      <c r="AI444" s="19"/>
      <c r="AJ444" s="19"/>
      <c r="AK444" s="19"/>
      <c r="AL444" s="19"/>
      <c r="AM444" s="19"/>
      <c r="AN444" s="19"/>
      <c r="AO444" s="19"/>
      <c r="AP444" s="19"/>
      <c r="AQ444" s="19"/>
      <c r="AR444" s="19"/>
      <c r="AS444" s="19"/>
      <c r="AT444" s="19"/>
      <c r="AU444" s="19"/>
      <c r="AV444" s="19"/>
      <c r="AW444" s="19"/>
      <c r="AX444" s="19"/>
      <c r="AY444" s="19"/>
      <c r="AZ444" s="19"/>
      <c r="BA444" s="19"/>
      <c r="BB444" s="19"/>
      <c r="BC444" s="19"/>
      <c r="BD444" s="19"/>
      <c r="BE444" s="19"/>
      <c r="BF444" s="19"/>
      <c r="BG444" s="19"/>
      <c r="BH444" s="19"/>
      <c r="BI444" s="19"/>
      <c r="BJ444" s="19"/>
      <c r="BK444" s="19"/>
      <c r="BL444" s="19"/>
      <c r="BM444" s="19"/>
      <c r="BN444" s="19"/>
      <c r="BO444" s="19"/>
      <c r="BP444" s="19"/>
      <c r="BQ444" s="19"/>
      <c r="BR444" s="19"/>
      <c r="BS444" s="19"/>
      <c r="BT444" s="19"/>
      <c r="BU444" s="19"/>
      <c r="BV444" s="19"/>
      <c r="BW444" s="19"/>
      <c r="BX444" s="19"/>
      <c r="BY444" s="19"/>
      <c r="BZ444" s="19"/>
      <c r="CA444" s="19"/>
      <c r="CB444" s="19"/>
      <c r="CC444" s="19"/>
      <c r="CD444" s="19"/>
      <c r="CE444" s="19"/>
      <c r="CF444" s="19"/>
      <c r="CG444" s="19"/>
      <c r="CH444" s="19"/>
      <c r="CI444" s="19"/>
      <c r="CJ444" s="19"/>
      <c r="CK444" s="19"/>
      <c r="CL444" s="19"/>
      <c r="CM444" s="19"/>
      <c r="CN444" s="19"/>
      <c r="CO444" s="19"/>
      <c r="CP444" s="19"/>
      <c r="CQ444" s="19"/>
      <c r="CR444" s="19"/>
      <c r="CS444" s="19"/>
      <c r="CT444" s="19"/>
      <c r="CU444" s="19"/>
      <c r="CV444" s="19"/>
      <c r="CW444" s="19"/>
      <c r="CX444" s="19"/>
      <c r="CY444" s="19"/>
      <c r="CZ444" s="19"/>
      <c r="DA444" s="19"/>
      <c r="DB444" s="19"/>
      <c r="DC444" s="19"/>
      <c r="DD444" s="19"/>
      <c r="DE444" s="19"/>
      <c r="DF444" s="19"/>
      <c r="DG444" s="19"/>
      <c r="DH444" s="19"/>
      <c r="DI444" s="19"/>
      <c r="DJ444" s="19"/>
      <c r="DK444" s="19"/>
      <c r="DL444" s="19"/>
      <c r="DM444" s="19"/>
      <c r="DN444" s="19"/>
      <c r="DO444" s="19"/>
      <c r="DP444" s="19"/>
      <c r="DQ444" s="19"/>
      <c r="DR444" s="19"/>
      <c r="DS444" s="19"/>
      <c r="DT444" s="19"/>
      <c r="DU444" s="19"/>
      <c r="DV444" s="19"/>
      <c r="DW444" s="19"/>
      <c r="DX444" s="19"/>
      <c r="DY444" s="19"/>
      <c r="DZ444" s="19"/>
      <c r="EA444" s="19"/>
      <c r="EB444" s="19"/>
      <c r="EC444" s="19"/>
      <c r="ED444" s="19"/>
      <c r="EE444" s="19"/>
      <c r="EF444" s="19"/>
      <c r="EG444" s="19"/>
      <c r="EH444" s="19"/>
      <c r="EI444" s="19"/>
      <c r="EJ444" s="19"/>
      <c r="EK444" s="19"/>
      <c r="EL444" s="19"/>
      <c r="EM444" s="19"/>
      <c r="EN444" s="19"/>
      <c r="EO444" s="19"/>
      <c r="EP444" s="19"/>
      <c r="EQ444" s="19"/>
      <c r="ER444" s="19"/>
      <c r="ES444" s="19"/>
      <c r="ET444" s="19"/>
      <c r="EU444" s="19"/>
      <c r="EV444" s="19"/>
      <c r="EW444" s="19"/>
      <c r="EX444" s="19"/>
      <c r="EY444" s="19"/>
      <c r="EZ444" s="19"/>
      <c r="FA444" s="19"/>
      <c r="FB444" s="19"/>
      <c r="FC444" s="19"/>
      <c r="FD444" s="19"/>
      <c r="FE444" s="19"/>
      <c r="FF444" s="19"/>
      <c r="FG444" s="19"/>
      <c r="FH444" s="19"/>
      <c r="FI444" s="19"/>
      <c r="FJ444" s="19"/>
      <c r="FK444" s="19"/>
      <c r="FL444" s="19"/>
      <c r="FM444" s="19"/>
      <c r="FN444" s="19"/>
      <c r="FO444" s="19"/>
      <c r="FP444" s="19"/>
      <c r="FQ444" s="19"/>
      <c r="FR444" s="19"/>
      <c r="FS444" s="19"/>
      <c r="FT444" s="19"/>
      <c r="FU444" s="19"/>
      <c r="FV444" s="19"/>
      <c r="FW444" s="19"/>
      <c r="FX444" s="19"/>
      <c r="FY444" s="19"/>
      <c r="FZ444" s="19"/>
      <c r="GA444" s="19"/>
      <c r="GB444" s="19"/>
      <c r="GC444" s="19"/>
      <c r="GD444" s="19"/>
      <c r="GE444" s="19"/>
      <c r="GF444" s="19"/>
      <c r="GG444" s="19"/>
      <c r="GH444" s="19"/>
      <c r="GI444" s="19"/>
      <c r="GJ444" s="19"/>
      <c r="GK444" s="19"/>
      <c r="GL444" s="19"/>
      <c r="GM444" s="19"/>
      <c r="GN444" s="19"/>
      <c r="GO444" s="19"/>
      <c r="GP444" s="19"/>
      <c r="GQ444" s="19"/>
      <c r="GR444" s="19"/>
      <c r="GS444" s="19"/>
      <c r="GT444" s="19"/>
      <c r="GU444" s="19"/>
      <c r="GV444" s="19"/>
      <c r="GW444" s="19"/>
      <c r="GX444" s="19"/>
      <c r="GY444" s="19"/>
      <c r="GZ444" s="19"/>
      <c r="HA444" s="19"/>
      <c r="HB444" s="19"/>
      <c r="HC444" s="19"/>
      <c r="HD444" s="19"/>
      <c r="HE444" s="19"/>
      <c r="HF444" s="19"/>
      <c r="HG444" s="19"/>
      <c r="HH444" s="19"/>
      <c r="HI444" s="19"/>
      <c r="HJ444" s="19"/>
      <c r="HK444" s="19"/>
      <c r="HL444" s="19"/>
      <c r="HM444" s="19"/>
      <c r="HN444" s="19"/>
      <c r="HO444" s="19"/>
      <c r="HP444" s="19"/>
      <c r="HQ444" s="19"/>
      <c r="HR444" s="19"/>
      <c r="HS444" s="19"/>
      <c r="HT444" s="19"/>
      <c r="HU444" s="19"/>
      <c r="HV444" s="19"/>
      <c r="HW444" s="19"/>
      <c r="HX444" s="19"/>
    </row>
    <row r="445" spans="1:232" s="20" customFormat="1" ht="19.95" customHeight="1">
      <c r="A445" s="16">
        <v>331</v>
      </c>
      <c r="B445" s="17" t="s">
        <v>283</v>
      </c>
      <c r="C445" s="18" t="s">
        <v>640</v>
      </c>
      <c r="D445" s="37"/>
      <c r="E445" s="15">
        <v>938</v>
      </c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  <c r="AA445" s="19"/>
      <c r="AB445" s="19"/>
      <c r="AC445" s="19"/>
      <c r="AD445" s="19"/>
      <c r="AE445" s="19"/>
      <c r="AF445" s="19"/>
      <c r="AG445" s="19"/>
      <c r="AH445" s="19"/>
      <c r="AI445" s="19"/>
      <c r="AJ445" s="19"/>
      <c r="AK445" s="19"/>
      <c r="AL445" s="19"/>
      <c r="AM445" s="19"/>
      <c r="AN445" s="19"/>
      <c r="AO445" s="19"/>
      <c r="AP445" s="19"/>
      <c r="AQ445" s="19"/>
      <c r="AR445" s="19"/>
      <c r="AS445" s="19"/>
      <c r="AT445" s="19"/>
      <c r="AU445" s="19"/>
      <c r="AV445" s="19"/>
      <c r="AW445" s="19"/>
      <c r="AX445" s="19"/>
      <c r="AY445" s="19"/>
      <c r="AZ445" s="19"/>
      <c r="BA445" s="19"/>
      <c r="BB445" s="19"/>
      <c r="BC445" s="19"/>
      <c r="BD445" s="19"/>
      <c r="BE445" s="19"/>
      <c r="BF445" s="19"/>
      <c r="BG445" s="19"/>
      <c r="BH445" s="19"/>
      <c r="BI445" s="19"/>
      <c r="BJ445" s="19"/>
      <c r="BK445" s="19"/>
      <c r="BL445" s="19"/>
      <c r="BM445" s="19"/>
      <c r="BN445" s="19"/>
      <c r="BO445" s="19"/>
      <c r="BP445" s="19"/>
      <c r="BQ445" s="19"/>
      <c r="BR445" s="19"/>
      <c r="BS445" s="19"/>
      <c r="BT445" s="19"/>
      <c r="BU445" s="19"/>
      <c r="BV445" s="19"/>
      <c r="BW445" s="19"/>
      <c r="BX445" s="19"/>
      <c r="BY445" s="19"/>
      <c r="BZ445" s="19"/>
      <c r="CA445" s="19"/>
      <c r="CB445" s="19"/>
      <c r="CC445" s="19"/>
      <c r="CD445" s="19"/>
      <c r="CE445" s="19"/>
      <c r="CF445" s="19"/>
      <c r="CG445" s="19"/>
      <c r="CH445" s="19"/>
      <c r="CI445" s="19"/>
      <c r="CJ445" s="19"/>
      <c r="CK445" s="19"/>
      <c r="CL445" s="19"/>
      <c r="CM445" s="19"/>
      <c r="CN445" s="19"/>
      <c r="CO445" s="19"/>
      <c r="CP445" s="19"/>
      <c r="CQ445" s="19"/>
      <c r="CR445" s="19"/>
      <c r="CS445" s="19"/>
      <c r="CT445" s="19"/>
      <c r="CU445" s="19"/>
      <c r="CV445" s="19"/>
      <c r="CW445" s="19"/>
      <c r="CX445" s="19"/>
      <c r="CY445" s="19"/>
      <c r="CZ445" s="19"/>
      <c r="DA445" s="19"/>
      <c r="DB445" s="19"/>
      <c r="DC445" s="19"/>
      <c r="DD445" s="19"/>
      <c r="DE445" s="19"/>
      <c r="DF445" s="19"/>
      <c r="DG445" s="19"/>
      <c r="DH445" s="19"/>
      <c r="DI445" s="19"/>
      <c r="DJ445" s="19"/>
      <c r="DK445" s="19"/>
      <c r="DL445" s="19"/>
      <c r="DM445" s="19"/>
      <c r="DN445" s="19"/>
      <c r="DO445" s="19"/>
      <c r="DP445" s="19"/>
      <c r="DQ445" s="19"/>
      <c r="DR445" s="19"/>
      <c r="DS445" s="19"/>
      <c r="DT445" s="19"/>
      <c r="DU445" s="19"/>
      <c r="DV445" s="19"/>
      <c r="DW445" s="19"/>
      <c r="DX445" s="19"/>
      <c r="DY445" s="19"/>
      <c r="DZ445" s="19"/>
      <c r="EA445" s="19"/>
      <c r="EB445" s="19"/>
      <c r="EC445" s="19"/>
      <c r="ED445" s="19"/>
      <c r="EE445" s="19"/>
      <c r="EF445" s="19"/>
      <c r="EG445" s="19"/>
      <c r="EH445" s="19"/>
      <c r="EI445" s="19"/>
      <c r="EJ445" s="19"/>
      <c r="EK445" s="19"/>
      <c r="EL445" s="19"/>
      <c r="EM445" s="19"/>
      <c r="EN445" s="19"/>
      <c r="EO445" s="19"/>
      <c r="EP445" s="19"/>
      <c r="EQ445" s="19"/>
      <c r="ER445" s="19"/>
      <c r="ES445" s="19"/>
      <c r="ET445" s="19"/>
      <c r="EU445" s="19"/>
      <c r="EV445" s="19"/>
      <c r="EW445" s="19"/>
      <c r="EX445" s="19"/>
      <c r="EY445" s="19"/>
      <c r="EZ445" s="19"/>
      <c r="FA445" s="19"/>
      <c r="FB445" s="19"/>
      <c r="FC445" s="19"/>
      <c r="FD445" s="19"/>
      <c r="FE445" s="19"/>
      <c r="FF445" s="19"/>
      <c r="FG445" s="19"/>
      <c r="FH445" s="19"/>
      <c r="FI445" s="19"/>
      <c r="FJ445" s="19"/>
      <c r="FK445" s="19"/>
      <c r="FL445" s="19"/>
      <c r="FM445" s="19"/>
      <c r="FN445" s="19"/>
      <c r="FO445" s="19"/>
      <c r="FP445" s="19"/>
      <c r="FQ445" s="19"/>
      <c r="FR445" s="19"/>
      <c r="FS445" s="19"/>
      <c r="FT445" s="19"/>
      <c r="FU445" s="19"/>
      <c r="FV445" s="19"/>
      <c r="FW445" s="19"/>
      <c r="FX445" s="19"/>
      <c r="FY445" s="19"/>
      <c r="FZ445" s="19"/>
      <c r="GA445" s="19"/>
      <c r="GB445" s="19"/>
      <c r="GC445" s="19"/>
      <c r="GD445" s="19"/>
      <c r="GE445" s="19"/>
      <c r="GF445" s="19"/>
      <c r="GG445" s="19"/>
      <c r="GH445" s="19"/>
      <c r="GI445" s="19"/>
      <c r="GJ445" s="19"/>
      <c r="GK445" s="19"/>
      <c r="GL445" s="19"/>
      <c r="GM445" s="19"/>
      <c r="GN445" s="19"/>
      <c r="GO445" s="19"/>
      <c r="GP445" s="19"/>
      <c r="GQ445" s="19"/>
      <c r="GR445" s="19"/>
      <c r="GS445" s="19"/>
      <c r="GT445" s="19"/>
      <c r="GU445" s="19"/>
      <c r="GV445" s="19"/>
      <c r="GW445" s="19"/>
      <c r="GX445" s="19"/>
      <c r="GY445" s="19"/>
      <c r="GZ445" s="19"/>
      <c r="HA445" s="19"/>
      <c r="HB445" s="19"/>
      <c r="HC445" s="19"/>
      <c r="HD445" s="19"/>
      <c r="HE445" s="19"/>
      <c r="HF445" s="19"/>
      <c r="HG445" s="19"/>
      <c r="HH445" s="19"/>
      <c r="HI445" s="19"/>
      <c r="HJ445" s="19"/>
      <c r="HK445" s="19"/>
      <c r="HL445" s="19"/>
      <c r="HM445" s="19"/>
      <c r="HN445" s="19"/>
      <c r="HO445" s="19"/>
      <c r="HP445" s="19"/>
      <c r="HQ445" s="19"/>
      <c r="HR445" s="19"/>
      <c r="HS445" s="19"/>
      <c r="HT445" s="19"/>
      <c r="HU445" s="19"/>
      <c r="HV445" s="19"/>
      <c r="HW445" s="19"/>
      <c r="HX445" s="19"/>
    </row>
    <row r="446" spans="1:232" s="20" customFormat="1" ht="19.95" customHeight="1">
      <c r="A446" s="16">
        <v>332</v>
      </c>
      <c r="B446" s="17" t="s">
        <v>284</v>
      </c>
      <c r="C446" s="18" t="s">
        <v>641</v>
      </c>
      <c r="D446" s="37"/>
      <c r="E446" s="15">
        <v>1543</v>
      </c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  <c r="AA446" s="19"/>
      <c r="AB446" s="19"/>
      <c r="AC446" s="19"/>
      <c r="AD446" s="19"/>
      <c r="AE446" s="19"/>
      <c r="AF446" s="19"/>
      <c r="AG446" s="19"/>
      <c r="AH446" s="19"/>
      <c r="AI446" s="19"/>
      <c r="AJ446" s="19"/>
      <c r="AK446" s="19"/>
      <c r="AL446" s="19"/>
      <c r="AM446" s="19"/>
      <c r="AN446" s="19"/>
      <c r="AO446" s="19"/>
      <c r="AP446" s="19"/>
      <c r="AQ446" s="19"/>
      <c r="AR446" s="19"/>
      <c r="AS446" s="19"/>
      <c r="AT446" s="19"/>
      <c r="AU446" s="19"/>
      <c r="AV446" s="19"/>
      <c r="AW446" s="19"/>
      <c r="AX446" s="19"/>
      <c r="AY446" s="19"/>
      <c r="AZ446" s="19"/>
      <c r="BA446" s="19"/>
      <c r="BB446" s="19"/>
      <c r="BC446" s="19"/>
      <c r="BD446" s="19"/>
      <c r="BE446" s="19"/>
      <c r="BF446" s="19"/>
      <c r="BG446" s="19"/>
      <c r="BH446" s="19"/>
      <c r="BI446" s="19"/>
      <c r="BJ446" s="19"/>
      <c r="BK446" s="19"/>
      <c r="BL446" s="19"/>
      <c r="BM446" s="19"/>
      <c r="BN446" s="19"/>
      <c r="BO446" s="19"/>
      <c r="BP446" s="19"/>
      <c r="BQ446" s="19"/>
      <c r="BR446" s="19"/>
      <c r="BS446" s="19"/>
      <c r="BT446" s="19"/>
      <c r="BU446" s="19"/>
      <c r="BV446" s="19"/>
      <c r="BW446" s="19"/>
      <c r="BX446" s="19"/>
      <c r="BY446" s="19"/>
      <c r="BZ446" s="19"/>
      <c r="CA446" s="19"/>
      <c r="CB446" s="19"/>
      <c r="CC446" s="19"/>
      <c r="CD446" s="19"/>
      <c r="CE446" s="19"/>
      <c r="CF446" s="19"/>
      <c r="CG446" s="19"/>
      <c r="CH446" s="19"/>
      <c r="CI446" s="19"/>
      <c r="CJ446" s="19"/>
      <c r="CK446" s="19"/>
      <c r="CL446" s="19"/>
      <c r="CM446" s="19"/>
      <c r="CN446" s="19"/>
      <c r="CO446" s="19"/>
      <c r="CP446" s="19"/>
      <c r="CQ446" s="19"/>
      <c r="CR446" s="19"/>
      <c r="CS446" s="19"/>
      <c r="CT446" s="19"/>
      <c r="CU446" s="19"/>
      <c r="CV446" s="19"/>
      <c r="CW446" s="19"/>
      <c r="CX446" s="19"/>
      <c r="CY446" s="19"/>
      <c r="CZ446" s="19"/>
      <c r="DA446" s="19"/>
      <c r="DB446" s="19"/>
      <c r="DC446" s="19"/>
      <c r="DD446" s="19"/>
      <c r="DE446" s="19"/>
      <c r="DF446" s="19"/>
      <c r="DG446" s="19"/>
      <c r="DH446" s="19"/>
      <c r="DI446" s="19"/>
      <c r="DJ446" s="19"/>
      <c r="DK446" s="19"/>
      <c r="DL446" s="19"/>
      <c r="DM446" s="19"/>
      <c r="DN446" s="19"/>
      <c r="DO446" s="19"/>
      <c r="DP446" s="19"/>
      <c r="DQ446" s="19"/>
      <c r="DR446" s="19"/>
      <c r="DS446" s="19"/>
      <c r="DT446" s="19"/>
      <c r="DU446" s="19"/>
      <c r="DV446" s="19"/>
      <c r="DW446" s="19"/>
      <c r="DX446" s="19"/>
      <c r="DY446" s="19"/>
      <c r="DZ446" s="19"/>
      <c r="EA446" s="19"/>
      <c r="EB446" s="19"/>
      <c r="EC446" s="19"/>
      <c r="ED446" s="19"/>
      <c r="EE446" s="19"/>
      <c r="EF446" s="19"/>
      <c r="EG446" s="19"/>
      <c r="EH446" s="19"/>
      <c r="EI446" s="19"/>
      <c r="EJ446" s="19"/>
      <c r="EK446" s="19"/>
      <c r="EL446" s="19"/>
      <c r="EM446" s="19"/>
      <c r="EN446" s="19"/>
      <c r="EO446" s="19"/>
      <c r="EP446" s="19"/>
      <c r="EQ446" s="19"/>
      <c r="ER446" s="19"/>
      <c r="ES446" s="19"/>
      <c r="ET446" s="19"/>
      <c r="EU446" s="19"/>
      <c r="EV446" s="19"/>
      <c r="EW446" s="19"/>
      <c r="EX446" s="19"/>
      <c r="EY446" s="19"/>
      <c r="EZ446" s="19"/>
      <c r="FA446" s="19"/>
      <c r="FB446" s="19"/>
      <c r="FC446" s="19"/>
      <c r="FD446" s="19"/>
      <c r="FE446" s="19"/>
      <c r="FF446" s="19"/>
      <c r="FG446" s="19"/>
      <c r="FH446" s="19"/>
      <c r="FI446" s="19"/>
      <c r="FJ446" s="19"/>
      <c r="FK446" s="19"/>
      <c r="FL446" s="19"/>
      <c r="FM446" s="19"/>
      <c r="FN446" s="19"/>
      <c r="FO446" s="19"/>
      <c r="FP446" s="19"/>
      <c r="FQ446" s="19"/>
      <c r="FR446" s="19"/>
      <c r="FS446" s="19"/>
      <c r="FT446" s="19"/>
      <c r="FU446" s="19"/>
      <c r="FV446" s="19"/>
      <c r="FW446" s="19"/>
      <c r="FX446" s="19"/>
      <c r="FY446" s="19"/>
      <c r="FZ446" s="19"/>
      <c r="GA446" s="19"/>
      <c r="GB446" s="19"/>
      <c r="GC446" s="19"/>
      <c r="GD446" s="19"/>
      <c r="GE446" s="19"/>
      <c r="GF446" s="19"/>
      <c r="GG446" s="19"/>
      <c r="GH446" s="19"/>
      <c r="GI446" s="19"/>
      <c r="GJ446" s="19"/>
      <c r="GK446" s="19"/>
      <c r="GL446" s="19"/>
      <c r="GM446" s="19"/>
      <c r="GN446" s="19"/>
      <c r="GO446" s="19"/>
      <c r="GP446" s="19"/>
      <c r="GQ446" s="19"/>
      <c r="GR446" s="19"/>
      <c r="GS446" s="19"/>
      <c r="GT446" s="19"/>
      <c r="GU446" s="19"/>
      <c r="GV446" s="19"/>
      <c r="GW446" s="19"/>
      <c r="GX446" s="19"/>
      <c r="GY446" s="19"/>
      <c r="GZ446" s="19"/>
      <c r="HA446" s="19"/>
      <c r="HB446" s="19"/>
      <c r="HC446" s="19"/>
      <c r="HD446" s="19"/>
      <c r="HE446" s="19"/>
      <c r="HF446" s="19"/>
      <c r="HG446" s="19"/>
      <c r="HH446" s="19"/>
      <c r="HI446" s="19"/>
      <c r="HJ446" s="19"/>
      <c r="HK446" s="19"/>
      <c r="HL446" s="19"/>
      <c r="HM446" s="19"/>
      <c r="HN446" s="19"/>
      <c r="HO446" s="19"/>
      <c r="HP446" s="19"/>
      <c r="HQ446" s="19"/>
      <c r="HR446" s="19"/>
      <c r="HS446" s="19"/>
      <c r="HT446" s="19"/>
      <c r="HU446" s="19"/>
      <c r="HV446" s="19"/>
      <c r="HW446" s="19"/>
      <c r="HX446" s="19"/>
    </row>
    <row r="447" spans="1:232" s="20" customFormat="1" ht="19.95" customHeight="1">
      <c r="A447" s="16">
        <v>333</v>
      </c>
      <c r="B447" s="17" t="s">
        <v>267</v>
      </c>
      <c r="C447" s="18" t="s">
        <v>642</v>
      </c>
      <c r="D447" s="37"/>
      <c r="E447" s="15">
        <v>1564</v>
      </c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  <c r="AA447" s="19"/>
      <c r="AB447" s="19"/>
      <c r="AC447" s="19"/>
      <c r="AD447" s="19"/>
      <c r="AE447" s="19"/>
      <c r="AF447" s="19"/>
      <c r="AG447" s="19"/>
      <c r="AH447" s="19"/>
      <c r="AI447" s="19"/>
      <c r="AJ447" s="19"/>
      <c r="AK447" s="19"/>
      <c r="AL447" s="19"/>
      <c r="AM447" s="19"/>
      <c r="AN447" s="19"/>
      <c r="AO447" s="19"/>
      <c r="AP447" s="19"/>
      <c r="AQ447" s="19"/>
      <c r="AR447" s="19"/>
      <c r="AS447" s="19"/>
      <c r="AT447" s="19"/>
      <c r="AU447" s="19"/>
      <c r="AV447" s="19"/>
      <c r="AW447" s="19"/>
      <c r="AX447" s="19"/>
      <c r="AY447" s="19"/>
      <c r="AZ447" s="19"/>
      <c r="BA447" s="19"/>
      <c r="BB447" s="19"/>
      <c r="BC447" s="19"/>
      <c r="BD447" s="19"/>
      <c r="BE447" s="19"/>
      <c r="BF447" s="19"/>
      <c r="BG447" s="19"/>
      <c r="BH447" s="19"/>
      <c r="BI447" s="19"/>
      <c r="BJ447" s="19"/>
      <c r="BK447" s="19"/>
      <c r="BL447" s="19"/>
      <c r="BM447" s="19"/>
      <c r="BN447" s="19"/>
      <c r="BO447" s="19"/>
      <c r="BP447" s="19"/>
      <c r="BQ447" s="19"/>
      <c r="BR447" s="19"/>
      <c r="BS447" s="19"/>
      <c r="BT447" s="19"/>
      <c r="BU447" s="19"/>
      <c r="BV447" s="19"/>
      <c r="BW447" s="19"/>
      <c r="BX447" s="19"/>
      <c r="BY447" s="19"/>
      <c r="BZ447" s="19"/>
      <c r="CA447" s="19"/>
      <c r="CB447" s="19"/>
      <c r="CC447" s="19"/>
      <c r="CD447" s="19"/>
      <c r="CE447" s="19"/>
      <c r="CF447" s="19"/>
      <c r="CG447" s="19"/>
      <c r="CH447" s="19"/>
      <c r="CI447" s="19"/>
      <c r="CJ447" s="19"/>
      <c r="CK447" s="19"/>
      <c r="CL447" s="19"/>
      <c r="CM447" s="19"/>
      <c r="CN447" s="19"/>
      <c r="CO447" s="19"/>
      <c r="CP447" s="19"/>
      <c r="CQ447" s="19"/>
      <c r="CR447" s="19"/>
      <c r="CS447" s="19"/>
      <c r="CT447" s="19"/>
      <c r="CU447" s="19"/>
      <c r="CV447" s="19"/>
      <c r="CW447" s="19"/>
      <c r="CX447" s="19"/>
      <c r="CY447" s="19"/>
      <c r="CZ447" s="19"/>
      <c r="DA447" s="19"/>
      <c r="DB447" s="19"/>
      <c r="DC447" s="19"/>
      <c r="DD447" s="19"/>
      <c r="DE447" s="19"/>
      <c r="DF447" s="19"/>
      <c r="DG447" s="19"/>
      <c r="DH447" s="19"/>
      <c r="DI447" s="19"/>
      <c r="DJ447" s="19"/>
      <c r="DK447" s="19"/>
      <c r="DL447" s="19"/>
      <c r="DM447" s="19"/>
      <c r="DN447" s="19"/>
      <c r="DO447" s="19"/>
      <c r="DP447" s="19"/>
      <c r="DQ447" s="19"/>
      <c r="DR447" s="19"/>
      <c r="DS447" s="19"/>
      <c r="DT447" s="19"/>
      <c r="DU447" s="19"/>
      <c r="DV447" s="19"/>
      <c r="DW447" s="19"/>
      <c r="DX447" s="19"/>
      <c r="DY447" s="19"/>
      <c r="DZ447" s="19"/>
      <c r="EA447" s="19"/>
      <c r="EB447" s="19"/>
      <c r="EC447" s="19"/>
      <c r="ED447" s="19"/>
      <c r="EE447" s="19"/>
      <c r="EF447" s="19"/>
      <c r="EG447" s="19"/>
      <c r="EH447" s="19"/>
      <c r="EI447" s="19"/>
      <c r="EJ447" s="19"/>
      <c r="EK447" s="19"/>
      <c r="EL447" s="19"/>
      <c r="EM447" s="19"/>
      <c r="EN447" s="19"/>
      <c r="EO447" s="19"/>
      <c r="EP447" s="19"/>
      <c r="EQ447" s="19"/>
      <c r="ER447" s="19"/>
      <c r="ES447" s="19"/>
      <c r="ET447" s="19"/>
      <c r="EU447" s="19"/>
      <c r="EV447" s="19"/>
      <c r="EW447" s="19"/>
      <c r="EX447" s="19"/>
      <c r="EY447" s="19"/>
      <c r="EZ447" s="19"/>
      <c r="FA447" s="19"/>
      <c r="FB447" s="19"/>
      <c r="FC447" s="19"/>
      <c r="FD447" s="19"/>
      <c r="FE447" s="19"/>
      <c r="FF447" s="19"/>
      <c r="FG447" s="19"/>
      <c r="FH447" s="19"/>
      <c r="FI447" s="19"/>
      <c r="FJ447" s="19"/>
      <c r="FK447" s="19"/>
      <c r="FL447" s="19"/>
      <c r="FM447" s="19"/>
      <c r="FN447" s="19"/>
      <c r="FO447" s="19"/>
      <c r="FP447" s="19"/>
      <c r="FQ447" s="19"/>
      <c r="FR447" s="19"/>
      <c r="FS447" s="19"/>
      <c r="FT447" s="19"/>
      <c r="FU447" s="19"/>
      <c r="FV447" s="19"/>
      <c r="FW447" s="19"/>
      <c r="FX447" s="19"/>
      <c r="FY447" s="19"/>
      <c r="FZ447" s="19"/>
      <c r="GA447" s="19"/>
      <c r="GB447" s="19"/>
      <c r="GC447" s="19"/>
      <c r="GD447" s="19"/>
      <c r="GE447" s="19"/>
      <c r="GF447" s="19"/>
      <c r="GG447" s="19"/>
      <c r="GH447" s="19"/>
      <c r="GI447" s="19"/>
      <c r="GJ447" s="19"/>
      <c r="GK447" s="19"/>
      <c r="GL447" s="19"/>
      <c r="GM447" s="19"/>
      <c r="GN447" s="19"/>
      <c r="GO447" s="19"/>
      <c r="GP447" s="19"/>
      <c r="GQ447" s="19"/>
      <c r="GR447" s="19"/>
      <c r="GS447" s="19"/>
      <c r="GT447" s="19"/>
      <c r="GU447" s="19"/>
      <c r="GV447" s="19"/>
      <c r="GW447" s="19"/>
      <c r="GX447" s="19"/>
      <c r="GY447" s="19"/>
      <c r="GZ447" s="19"/>
      <c r="HA447" s="19"/>
      <c r="HB447" s="19"/>
      <c r="HC447" s="19"/>
      <c r="HD447" s="19"/>
      <c r="HE447" s="19"/>
      <c r="HF447" s="19"/>
      <c r="HG447" s="19"/>
      <c r="HH447" s="19"/>
      <c r="HI447" s="19"/>
      <c r="HJ447" s="19"/>
      <c r="HK447" s="19"/>
      <c r="HL447" s="19"/>
      <c r="HM447" s="19"/>
      <c r="HN447" s="19"/>
      <c r="HO447" s="19"/>
      <c r="HP447" s="19"/>
      <c r="HQ447" s="19"/>
      <c r="HR447" s="19"/>
      <c r="HS447" s="19"/>
      <c r="HT447" s="19"/>
      <c r="HU447" s="19"/>
      <c r="HV447" s="19"/>
      <c r="HW447" s="19"/>
      <c r="HX447" s="19"/>
    </row>
    <row r="448" spans="1:232" s="11" customFormat="1" ht="19.95" customHeight="1">
      <c r="A448" s="41" t="s">
        <v>643</v>
      </c>
      <c r="B448" s="41"/>
      <c r="C448" s="41"/>
      <c r="D448" s="12"/>
      <c r="E448" s="10">
        <f>E449+E455+E465+E476</f>
        <v>106607</v>
      </c>
    </row>
    <row r="449" spans="1:232" s="11" customFormat="1" ht="19.95" customHeight="1">
      <c r="A449" s="42" t="s">
        <v>14</v>
      </c>
      <c r="B449" s="43"/>
      <c r="C449" s="44"/>
      <c r="D449" s="12"/>
      <c r="E449" s="10">
        <f>SUM(E450:E454)</f>
        <v>73880</v>
      </c>
    </row>
    <row r="450" spans="1:232" s="11" customFormat="1" ht="19.95" customHeight="1">
      <c r="A450" s="16">
        <v>334</v>
      </c>
      <c r="B450" s="17" t="s">
        <v>644</v>
      </c>
      <c r="C450" s="18" t="s">
        <v>287</v>
      </c>
      <c r="D450" s="45">
        <v>2146901</v>
      </c>
      <c r="E450" s="15">
        <v>60000</v>
      </c>
    </row>
    <row r="451" spans="1:232" s="11" customFormat="1" ht="19.95" customHeight="1">
      <c r="A451" s="16">
        <v>335</v>
      </c>
      <c r="B451" s="17" t="s">
        <v>645</v>
      </c>
      <c r="C451" s="18" t="s">
        <v>288</v>
      </c>
      <c r="D451" s="46"/>
      <c r="E451" s="15">
        <v>1190</v>
      </c>
    </row>
    <row r="452" spans="1:232" s="11" customFormat="1" ht="19.95" customHeight="1">
      <c r="A452" s="16">
        <v>336</v>
      </c>
      <c r="B452" s="17" t="s">
        <v>645</v>
      </c>
      <c r="C452" s="18" t="s">
        <v>289</v>
      </c>
      <c r="D452" s="46"/>
      <c r="E452" s="15">
        <v>2370</v>
      </c>
    </row>
    <row r="453" spans="1:232" s="11" customFormat="1" ht="19.95" customHeight="1">
      <c r="A453" s="16">
        <v>337</v>
      </c>
      <c r="B453" s="17" t="s">
        <v>646</v>
      </c>
      <c r="C453" s="18" t="s">
        <v>13</v>
      </c>
      <c r="D453" s="46"/>
      <c r="E453" s="15">
        <v>10000</v>
      </c>
    </row>
    <row r="454" spans="1:232" s="11" customFormat="1" ht="19.95" customHeight="1">
      <c r="A454" s="16">
        <v>338</v>
      </c>
      <c r="B454" s="17" t="s">
        <v>646</v>
      </c>
      <c r="C454" s="18" t="s">
        <v>291</v>
      </c>
      <c r="D454" s="47"/>
      <c r="E454" s="15">
        <v>320</v>
      </c>
    </row>
    <row r="455" spans="1:232" s="9" customFormat="1" ht="19.95" customHeight="1">
      <c r="A455" s="48" t="s">
        <v>759</v>
      </c>
      <c r="B455" s="48"/>
      <c r="C455" s="48"/>
      <c r="D455" s="12"/>
      <c r="E455" s="8">
        <f>SUM(E456:E464)</f>
        <v>20687</v>
      </c>
    </row>
    <row r="456" spans="1:232" s="20" customFormat="1" ht="19.95" customHeight="1">
      <c r="A456" s="16">
        <v>339</v>
      </c>
      <c r="B456" s="17" t="s">
        <v>647</v>
      </c>
      <c r="C456" s="18" t="s">
        <v>285</v>
      </c>
      <c r="D456" s="38">
        <v>2146901</v>
      </c>
      <c r="E456" s="15">
        <v>71</v>
      </c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  <c r="AA456" s="19"/>
      <c r="AB456" s="19"/>
      <c r="AC456" s="19"/>
      <c r="AD456" s="19"/>
      <c r="AE456" s="19"/>
      <c r="AF456" s="19"/>
      <c r="AG456" s="19"/>
      <c r="AH456" s="19"/>
      <c r="AI456" s="19"/>
      <c r="AJ456" s="19"/>
      <c r="AK456" s="19"/>
      <c r="AL456" s="19"/>
      <c r="AM456" s="19"/>
      <c r="AN456" s="19"/>
      <c r="AO456" s="19"/>
      <c r="AP456" s="19"/>
      <c r="AQ456" s="19"/>
      <c r="AR456" s="19"/>
      <c r="AS456" s="19"/>
      <c r="AT456" s="19"/>
      <c r="AU456" s="19"/>
      <c r="AV456" s="19"/>
      <c r="AW456" s="19"/>
      <c r="AX456" s="19"/>
      <c r="AY456" s="19"/>
      <c r="AZ456" s="19"/>
      <c r="BA456" s="19"/>
      <c r="BB456" s="19"/>
      <c r="BC456" s="19"/>
      <c r="BD456" s="19"/>
      <c r="BE456" s="19"/>
      <c r="BF456" s="19"/>
      <c r="BG456" s="19"/>
      <c r="BH456" s="19"/>
      <c r="BI456" s="19"/>
      <c r="BJ456" s="19"/>
      <c r="BK456" s="19"/>
      <c r="BL456" s="19"/>
      <c r="BM456" s="19"/>
      <c r="BN456" s="19"/>
      <c r="BO456" s="19"/>
      <c r="BP456" s="19"/>
      <c r="BQ456" s="19"/>
      <c r="BR456" s="19"/>
      <c r="BS456" s="19"/>
      <c r="BT456" s="19"/>
      <c r="BU456" s="19"/>
      <c r="BV456" s="19"/>
      <c r="BW456" s="19"/>
      <c r="BX456" s="19"/>
      <c r="BY456" s="19"/>
      <c r="BZ456" s="19"/>
      <c r="CA456" s="19"/>
      <c r="CB456" s="19"/>
      <c r="CC456" s="19"/>
      <c r="CD456" s="19"/>
      <c r="CE456" s="19"/>
      <c r="CF456" s="19"/>
      <c r="CG456" s="19"/>
      <c r="CH456" s="19"/>
      <c r="CI456" s="19"/>
      <c r="CJ456" s="19"/>
      <c r="CK456" s="19"/>
      <c r="CL456" s="19"/>
      <c r="CM456" s="19"/>
      <c r="CN456" s="19"/>
      <c r="CO456" s="19"/>
      <c r="CP456" s="19"/>
      <c r="CQ456" s="19"/>
      <c r="CR456" s="19"/>
      <c r="CS456" s="19"/>
      <c r="CT456" s="19"/>
      <c r="CU456" s="19"/>
      <c r="CV456" s="19"/>
      <c r="CW456" s="19"/>
      <c r="CX456" s="19"/>
      <c r="CY456" s="19"/>
      <c r="CZ456" s="19"/>
      <c r="DA456" s="19"/>
      <c r="DB456" s="19"/>
      <c r="DC456" s="19"/>
      <c r="DD456" s="19"/>
      <c r="DE456" s="19"/>
      <c r="DF456" s="19"/>
      <c r="DG456" s="19"/>
      <c r="DH456" s="19"/>
      <c r="DI456" s="19"/>
      <c r="DJ456" s="19"/>
      <c r="DK456" s="19"/>
      <c r="DL456" s="19"/>
      <c r="DM456" s="19"/>
      <c r="DN456" s="19"/>
      <c r="DO456" s="19"/>
      <c r="DP456" s="19"/>
      <c r="DQ456" s="19"/>
      <c r="DR456" s="19"/>
      <c r="DS456" s="19"/>
      <c r="DT456" s="19"/>
      <c r="DU456" s="19"/>
      <c r="DV456" s="19"/>
      <c r="DW456" s="19"/>
      <c r="DX456" s="19"/>
      <c r="DY456" s="19"/>
      <c r="DZ456" s="19"/>
      <c r="EA456" s="19"/>
      <c r="EB456" s="19"/>
      <c r="EC456" s="19"/>
      <c r="ED456" s="19"/>
      <c r="EE456" s="19"/>
      <c r="EF456" s="19"/>
      <c r="EG456" s="19"/>
      <c r="EH456" s="19"/>
      <c r="EI456" s="19"/>
      <c r="EJ456" s="19"/>
      <c r="EK456" s="19"/>
      <c r="EL456" s="19"/>
      <c r="EM456" s="19"/>
      <c r="EN456" s="19"/>
      <c r="EO456" s="19"/>
      <c r="EP456" s="19"/>
      <c r="EQ456" s="19"/>
      <c r="ER456" s="19"/>
      <c r="ES456" s="19"/>
      <c r="ET456" s="19"/>
      <c r="EU456" s="19"/>
      <c r="EV456" s="19"/>
      <c r="EW456" s="19"/>
      <c r="EX456" s="19"/>
      <c r="EY456" s="19"/>
      <c r="EZ456" s="19"/>
      <c r="FA456" s="19"/>
      <c r="FB456" s="19"/>
      <c r="FC456" s="19"/>
      <c r="FD456" s="19"/>
      <c r="FE456" s="19"/>
      <c r="FF456" s="19"/>
      <c r="FG456" s="19"/>
      <c r="FH456" s="19"/>
      <c r="FI456" s="19"/>
      <c r="FJ456" s="19"/>
      <c r="FK456" s="19"/>
      <c r="FL456" s="19"/>
      <c r="FM456" s="19"/>
      <c r="FN456" s="19"/>
      <c r="FO456" s="19"/>
      <c r="FP456" s="19"/>
      <c r="FQ456" s="19"/>
      <c r="FR456" s="19"/>
      <c r="FS456" s="19"/>
      <c r="FT456" s="19"/>
      <c r="FU456" s="19"/>
      <c r="FV456" s="19"/>
      <c r="FW456" s="19"/>
      <c r="FX456" s="19"/>
      <c r="FY456" s="19"/>
      <c r="FZ456" s="19"/>
      <c r="GA456" s="19"/>
      <c r="GB456" s="19"/>
      <c r="GC456" s="19"/>
      <c r="GD456" s="19"/>
      <c r="GE456" s="19"/>
      <c r="GF456" s="19"/>
      <c r="GG456" s="19"/>
      <c r="GH456" s="19"/>
      <c r="GI456" s="19"/>
      <c r="GJ456" s="19"/>
      <c r="GK456" s="19"/>
      <c r="GL456" s="19"/>
      <c r="GM456" s="19"/>
      <c r="GN456" s="19"/>
      <c r="GO456" s="19"/>
      <c r="GP456" s="19"/>
      <c r="GQ456" s="19"/>
      <c r="GR456" s="19"/>
      <c r="GS456" s="19"/>
      <c r="GT456" s="19"/>
      <c r="GU456" s="19"/>
      <c r="GV456" s="19"/>
      <c r="GW456" s="19"/>
      <c r="GX456" s="19"/>
      <c r="GY456" s="19"/>
      <c r="GZ456" s="19"/>
      <c r="HA456" s="19"/>
      <c r="HB456" s="19"/>
      <c r="HC456" s="19"/>
      <c r="HD456" s="19"/>
      <c r="HE456" s="19"/>
      <c r="HF456" s="19"/>
      <c r="HG456" s="19"/>
      <c r="HH456" s="19"/>
      <c r="HI456" s="19"/>
      <c r="HJ456" s="19"/>
      <c r="HK456" s="19"/>
      <c r="HL456" s="19"/>
      <c r="HM456" s="19"/>
      <c r="HN456" s="19"/>
      <c r="HO456" s="19"/>
      <c r="HP456" s="19"/>
      <c r="HQ456" s="19"/>
      <c r="HR456" s="19"/>
      <c r="HS456" s="19"/>
      <c r="HT456" s="19"/>
      <c r="HU456" s="19"/>
      <c r="HV456" s="19"/>
      <c r="HW456" s="19"/>
      <c r="HX456" s="19"/>
    </row>
    <row r="457" spans="1:232" s="20" customFormat="1" ht="19.95" customHeight="1">
      <c r="A457" s="16">
        <v>340</v>
      </c>
      <c r="B457" s="17" t="s">
        <v>648</v>
      </c>
      <c r="C457" s="18" t="s">
        <v>286</v>
      </c>
      <c r="D457" s="39"/>
      <c r="E457" s="15">
        <v>612</v>
      </c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  <c r="AA457" s="19"/>
      <c r="AB457" s="19"/>
      <c r="AC457" s="19"/>
      <c r="AD457" s="19"/>
      <c r="AE457" s="19"/>
      <c r="AF457" s="19"/>
      <c r="AG457" s="19"/>
      <c r="AH457" s="19"/>
      <c r="AI457" s="19"/>
      <c r="AJ457" s="19"/>
      <c r="AK457" s="19"/>
      <c r="AL457" s="19"/>
      <c r="AM457" s="19"/>
      <c r="AN457" s="19"/>
      <c r="AO457" s="19"/>
      <c r="AP457" s="19"/>
      <c r="AQ457" s="19"/>
      <c r="AR457" s="19"/>
      <c r="AS457" s="19"/>
      <c r="AT457" s="19"/>
      <c r="AU457" s="19"/>
      <c r="AV457" s="19"/>
      <c r="AW457" s="19"/>
      <c r="AX457" s="19"/>
      <c r="AY457" s="19"/>
      <c r="AZ457" s="19"/>
      <c r="BA457" s="19"/>
      <c r="BB457" s="19"/>
      <c r="BC457" s="19"/>
      <c r="BD457" s="19"/>
      <c r="BE457" s="19"/>
      <c r="BF457" s="19"/>
      <c r="BG457" s="19"/>
      <c r="BH457" s="19"/>
      <c r="BI457" s="19"/>
      <c r="BJ457" s="19"/>
      <c r="BK457" s="19"/>
      <c r="BL457" s="19"/>
      <c r="BM457" s="19"/>
      <c r="BN457" s="19"/>
      <c r="BO457" s="19"/>
      <c r="BP457" s="19"/>
      <c r="BQ457" s="19"/>
      <c r="BR457" s="19"/>
      <c r="BS457" s="19"/>
      <c r="BT457" s="19"/>
      <c r="BU457" s="19"/>
      <c r="BV457" s="19"/>
      <c r="BW457" s="19"/>
      <c r="BX457" s="19"/>
      <c r="BY457" s="19"/>
      <c r="BZ457" s="19"/>
      <c r="CA457" s="19"/>
      <c r="CB457" s="19"/>
      <c r="CC457" s="19"/>
      <c r="CD457" s="19"/>
      <c r="CE457" s="19"/>
      <c r="CF457" s="19"/>
      <c r="CG457" s="19"/>
      <c r="CH457" s="19"/>
      <c r="CI457" s="19"/>
      <c r="CJ457" s="19"/>
      <c r="CK457" s="19"/>
      <c r="CL457" s="19"/>
      <c r="CM457" s="19"/>
      <c r="CN457" s="19"/>
      <c r="CO457" s="19"/>
      <c r="CP457" s="19"/>
      <c r="CQ457" s="19"/>
      <c r="CR457" s="19"/>
      <c r="CS457" s="19"/>
      <c r="CT457" s="19"/>
      <c r="CU457" s="19"/>
      <c r="CV457" s="19"/>
      <c r="CW457" s="19"/>
      <c r="CX457" s="19"/>
      <c r="CY457" s="19"/>
      <c r="CZ457" s="19"/>
      <c r="DA457" s="19"/>
      <c r="DB457" s="19"/>
      <c r="DC457" s="19"/>
      <c r="DD457" s="19"/>
      <c r="DE457" s="19"/>
      <c r="DF457" s="19"/>
      <c r="DG457" s="19"/>
      <c r="DH457" s="19"/>
      <c r="DI457" s="19"/>
      <c r="DJ457" s="19"/>
      <c r="DK457" s="19"/>
      <c r="DL457" s="19"/>
      <c r="DM457" s="19"/>
      <c r="DN457" s="19"/>
      <c r="DO457" s="19"/>
      <c r="DP457" s="19"/>
      <c r="DQ457" s="19"/>
      <c r="DR457" s="19"/>
      <c r="DS457" s="19"/>
      <c r="DT457" s="19"/>
      <c r="DU457" s="19"/>
      <c r="DV457" s="19"/>
      <c r="DW457" s="19"/>
      <c r="DX457" s="19"/>
      <c r="DY457" s="19"/>
      <c r="DZ457" s="19"/>
      <c r="EA457" s="19"/>
      <c r="EB457" s="19"/>
      <c r="EC457" s="19"/>
      <c r="ED457" s="19"/>
      <c r="EE457" s="19"/>
      <c r="EF457" s="19"/>
      <c r="EG457" s="19"/>
      <c r="EH457" s="19"/>
      <c r="EI457" s="19"/>
      <c r="EJ457" s="19"/>
      <c r="EK457" s="19"/>
      <c r="EL457" s="19"/>
      <c r="EM457" s="19"/>
      <c r="EN457" s="19"/>
      <c r="EO457" s="19"/>
      <c r="EP457" s="19"/>
      <c r="EQ457" s="19"/>
      <c r="ER457" s="19"/>
      <c r="ES457" s="19"/>
      <c r="ET457" s="19"/>
      <c r="EU457" s="19"/>
      <c r="EV457" s="19"/>
      <c r="EW457" s="19"/>
      <c r="EX457" s="19"/>
      <c r="EY457" s="19"/>
      <c r="EZ457" s="19"/>
      <c r="FA457" s="19"/>
      <c r="FB457" s="19"/>
      <c r="FC457" s="19"/>
      <c r="FD457" s="19"/>
      <c r="FE457" s="19"/>
      <c r="FF457" s="19"/>
      <c r="FG457" s="19"/>
      <c r="FH457" s="19"/>
      <c r="FI457" s="19"/>
      <c r="FJ457" s="19"/>
      <c r="FK457" s="19"/>
      <c r="FL457" s="19"/>
      <c r="FM457" s="19"/>
      <c r="FN457" s="19"/>
      <c r="FO457" s="19"/>
      <c r="FP457" s="19"/>
      <c r="FQ457" s="19"/>
      <c r="FR457" s="19"/>
      <c r="FS457" s="19"/>
      <c r="FT457" s="19"/>
      <c r="FU457" s="19"/>
      <c r="FV457" s="19"/>
      <c r="FW457" s="19"/>
      <c r="FX457" s="19"/>
      <c r="FY457" s="19"/>
      <c r="FZ457" s="19"/>
      <c r="GA457" s="19"/>
      <c r="GB457" s="19"/>
      <c r="GC457" s="19"/>
      <c r="GD457" s="19"/>
      <c r="GE457" s="19"/>
      <c r="GF457" s="19"/>
      <c r="GG457" s="19"/>
      <c r="GH457" s="19"/>
      <c r="GI457" s="19"/>
      <c r="GJ457" s="19"/>
      <c r="GK457" s="19"/>
      <c r="GL457" s="19"/>
      <c r="GM457" s="19"/>
      <c r="GN457" s="19"/>
      <c r="GO457" s="19"/>
      <c r="GP457" s="19"/>
      <c r="GQ457" s="19"/>
      <c r="GR457" s="19"/>
      <c r="GS457" s="19"/>
      <c r="GT457" s="19"/>
      <c r="GU457" s="19"/>
      <c r="GV457" s="19"/>
      <c r="GW457" s="19"/>
      <c r="GX457" s="19"/>
      <c r="GY457" s="19"/>
      <c r="GZ457" s="19"/>
      <c r="HA457" s="19"/>
      <c r="HB457" s="19"/>
      <c r="HC457" s="19"/>
      <c r="HD457" s="19"/>
      <c r="HE457" s="19"/>
      <c r="HF457" s="19"/>
      <c r="HG457" s="19"/>
      <c r="HH457" s="19"/>
      <c r="HI457" s="19"/>
      <c r="HJ457" s="19"/>
      <c r="HK457" s="19"/>
      <c r="HL457" s="19"/>
      <c r="HM457" s="19"/>
      <c r="HN457" s="19"/>
      <c r="HO457" s="19"/>
      <c r="HP457" s="19"/>
      <c r="HQ457" s="19"/>
      <c r="HR457" s="19"/>
      <c r="HS457" s="19"/>
      <c r="HT457" s="19"/>
      <c r="HU457" s="19"/>
      <c r="HV457" s="19"/>
      <c r="HW457" s="19"/>
      <c r="HX457" s="19"/>
    </row>
    <row r="458" spans="1:232" s="20" customFormat="1" ht="19.95" customHeight="1">
      <c r="A458" s="16">
        <v>341</v>
      </c>
      <c r="B458" s="17" t="s">
        <v>645</v>
      </c>
      <c r="C458" s="18" t="s">
        <v>288</v>
      </c>
      <c r="D458" s="39"/>
      <c r="E458" s="15">
        <v>210</v>
      </c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  <c r="AA458" s="19"/>
      <c r="AB458" s="19"/>
      <c r="AC458" s="19"/>
      <c r="AD458" s="19"/>
      <c r="AE458" s="19"/>
      <c r="AF458" s="19"/>
      <c r="AG458" s="19"/>
      <c r="AH458" s="19"/>
      <c r="AI458" s="19"/>
      <c r="AJ458" s="19"/>
      <c r="AK458" s="19"/>
      <c r="AL458" s="19"/>
      <c r="AM458" s="19"/>
      <c r="AN458" s="19"/>
      <c r="AO458" s="19"/>
      <c r="AP458" s="19"/>
      <c r="AQ458" s="19"/>
      <c r="AR458" s="19"/>
      <c r="AS458" s="19"/>
      <c r="AT458" s="19"/>
      <c r="AU458" s="19"/>
      <c r="AV458" s="19"/>
      <c r="AW458" s="19"/>
      <c r="AX458" s="19"/>
      <c r="AY458" s="19"/>
      <c r="AZ458" s="19"/>
      <c r="BA458" s="19"/>
      <c r="BB458" s="19"/>
      <c r="BC458" s="19"/>
      <c r="BD458" s="19"/>
      <c r="BE458" s="19"/>
      <c r="BF458" s="19"/>
      <c r="BG458" s="19"/>
      <c r="BH458" s="19"/>
      <c r="BI458" s="19"/>
      <c r="BJ458" s="19"/>
      <c r="BK458" s="19"/>
      <c r="BL458" s="19"/>
      <c r="BM458" s="19"/>
      <c r="BN458" s="19"/>
      <c r="BO458" s="19"/>
      <c r="BP458" s="19"/>
      <c r="BQ458" s="19"/>
      <c r="BR458" s="19"/>
      <c r="BS458" s="19"/>
      <c r="BT458" s="19"/>
      <c r="BU458" s="19"/>
      <c r="BV458" s="19"/>
      <c r="BW458" s="19"/>
      <c r="BX458" s="19"/>
      <c r="BY458" s="19"/>
      <c r="BZ458" s="19"/>
      <c r="CA458" s="19"/>
      <c r="CB458" s="19"/>
      <c r="CC458" s="19"/>
      <c r="CD458" s="19"/>
      <c r="CE458" s="19"/>
      <c r="CF458" s="19"/>
      <c r="CG458" s="19"/>
      <c r="CH458" s="19"/>
      <c r="CI458" s="19"/>
      <c r="CJ458" s="19"/>
      <c r="CK458" s="19"/>
      <c r="CL458" s="19"/>
      <c r="CM458" s="19"/>
      <c r="CN458" s="19"/>
      <c r="CO458" s="19"/>
      <c r="CP458" s="19"/>
      <c r="CQ458" s="19"/>
      <c r="CR458" s="19"/>
      <c r="CS458" s="19"/>
      <c r="CT458" s="19"/>
      <c r="CU458" s="19"/>
      <c r="CV458" s="19"/>
      <c r="CW458" s="19"/>
      <c r="CX458" s="19"/>
      <c r="CY458" s="19"/>
      <c r="CZ458" s="19"/>
      <c r="DA458" s="19"/>
      <c r="DB458" s="19"/>
      <c r="DC458" s="19"/>
      <c r="DD458" s="19"/>
      <c r="DE458" s="19"/>
      <c r="DF458" s="19"/>
      <c r="DG458" s="19"/>
      <c r="DH458" s="19"/>
      <c r="DI458" s="19"/>
      <c r="DJ458" s="19"/>
      <c r="DK458" s="19"/>
      <c r="DL458" s="19"/>
      <c r="DM458" s="19"/>
      <c r="DN458" s="19"/>
      <c r="DO458" s="19"/>
      <c r="DP458" s="19"/>
      <c r="DQ458" s="19"/>
      <c r="DR458" s="19"/>
      <c r="DS458" s="19"/>
      <c r="DT458" s="19"/>
      <c r="DU458" s="19"/>
      <c r="DV458" s="19"/>
      <c r="DW458" s="19"/>
      <c r="DX458" s="19"/>
      <c r="DY458" s="19"/>
      <c r="DZ458" s="19"/>
      <c r="EA458" s="19"/>
      <c r="EB458" s="19"/>
      <c r="EC458" s="19"/>
      <c r="ED458" s="19"/>
      <c r="EE458" s="19"/>
      <c r="EF458" s="19"/>
      <c r="EG458" s="19"/>
      <c r="EH458" s="19"/>
      <c r="EI458" s="19"/>
      <c r="EJ458" s="19"/>
      <c r="EK458" s="19"/>
      <c r="EL458" s="19"/>
      <c r="EM458" s="19"/>
      <c r="EN458" s="19"/>
      <c r="EO458" s="19"/>
      <c r="EP458" s="19"/>
      <c r="EQ458" s="19"/>
      <c r="ER458" s="19"/>
      <c r="ES458" s="19"/>
      <c r="ET458" s="19"/>
      <c r="EU458" s="19"/>
      <c r="EV458" s="19"/>
      <c r="EW458" s="19"/>
      <c r="EX458" s="19"/>
      <c r="EY458" s="19"/>
      <c r="EZ458" s="19"/>
      <c r="FA458" s="19"/>
      <c r="FB458" s="19"/>
      <c r="FC458" s="19"/>
      <c r="FD458" s="19"/>
      <c r="FE458" s="19"/>
      <c r="FF458" s="19"/>
      <c r="FG458" s="19"/>
      <c r="FH458" s="19"/>
      <c r="FI458" s="19"/>
      <c r="FJ458" s="19"/>
      <c r="FK458" s="19"/>
      <c r="FL458" s="19"/>
      <c r="FM458" s="19"/>
      <c r="FN458" s="19"/>
      <c r="FO458" s="19"/>
      <c r="FP458" s="19"/>
      <c r="FQ458" s="19"/>
      <c r="FR458" s="19"/>
      <c r="FS458" s="19"/>
      <c r="FT458" s="19"/>
      <c r="FU458" s="19"/>
      <c r="FV458" s="19"/>
      <c r="FW458" s="19"/>
      <c r="FX458" s="19"/>
      <c r="FY458" s="19"/>
      <c r="FZ458" s="19"/>
      <c r="GA458" s="19"/>
      <c r="GB458" s="19"/>
      <c r="GC458" s="19"/>
      <c r="GD458" s="19"/>
      <c r="GE458" s="19"/>
      <c r="GF458" s="19"/>
      <c r="GG458" s="19"/>
      <c r="GH458" s="19"/>
      <c r="GI458" s="19"/>
      <c r="GJ458" s="19"/>
      <c r="GK458" s="19"/>
      <c r="GL458" s="19"/>
      <c r="GM458" s="19"/>
      <c r="GN458" s="19"/>
      <c r="GO458" s="19"/>
      <c r="GP458" s="19"/>
      <c r="GQ458" s="19"/>
      <c r="GR458" s="19"/>
      <c r="GS458" s="19"/>
      <c r="GT458" s="19"/>
      <c r="GU458" s="19"/>
      <c r="GV458" s="19"/>
      <c r="GW458" s="19"/>
      <c r="GX458" s="19"/>
      <c r="GY458" s="19"/>
      <c r="GZ458" s="19"/>
      <c r="HA458" s="19"/>
      <c r="HB458" s="19"/>
      <c r="HC458" s="19"/>
      <c r="HD458" s="19"/>
      <c r="HE458" s="19"/>
      <c r="HF458" s="19"/>
      <c r="HG458" s="19"/>
      <c r="HH458" s="19"/>
      <c r="HI458" s="19"/>
      <c r="HJ458" s="19"/>
      <c r="HK458" s="19"/>
      <c r="HL458" s="19"/>
      <c r="HM458" s="19"/>
      <c r="HN458" s="19"/>
      <c r="HO458" s="19"/>
      <c r="HP458" s="19"/>
      <c r="HQ458" s="19"/>
      <c r="HR458" s="19"/>
      <c r="HS458" s="19"/>
      <c r="HT458" s="19"/>
      <c r="HU458" s="19"/>
      <c r="HV458" s="19"/>
      <c r="HW458" s="19"/>
      <c r="HX458" s="19"/>
    </row>
    <row r="459" spans="1:232" s="20" customFormat="1" ht="19.95" customHeight="1">
      <c r="A459" s="16">
        <v>342</v>
      </c>
      <c r="B459" s="17" t="s">
        <v>645</v>
      </c>
      <c r="C459" s="18" t="s">
        <v>289</v>
      </c>
      <c r="D459" s="39"/>
      <c r="E459" s="15">
        <v>845</v>
      </c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  <c r="AA459" s="19"/>
      <c r="AB459" s="19"/>
      <c r="AC459" s="19"/>
      <c r="AD459" s="19"/>
      <c r="AE459" s="19"/>
      <c r="AF459" s="19"/>
      <c r="AG459" s="19"/>
      <c r="AH459" s="19"/>
      <c r="AI459" s="19"/>
      <c r="AJ459" s="19"/>
      <c r="AK459" s="19"/>
      <c r="AL459" s="19"/>
      <c r="AM459" s="19"/>
      <c r="AN459" s="19"/>
      <c r="AO459" s="19"/>
      <c r="AP459" s="19"/>
      <c r="AQ459" s="19"/>
      <c r="AR459" s="19"/>
      <c r="AS459" s="19"/>
      <c r="AT459" s="19"/>
      <c r="AU459" s="19"/>
      <c r="AV459" s="19"/>
      <c r="AW459" s="19"/>
      <c r="AX459" s="19"/>
      <c r="AY459" s="19"/>
      <c r="AZ459" s="19"/>
      <c r="BA459" s="19"/>
      <c r="BB459" s="19"/>
      <c r="BC459" s="19"/>
      <c r="BD459" s="19"/>
      <c r="BE459" s="19"/>
      <c r="BF459" s="19"/>
      <c r="BG459" s="19"/>
      <c r="BH459" s="19"/>
      <c r="BI459" s="19"/>
      <c r="BJ459" s="19"/>
      <c r="BK459" s="19"/>
      <c r="BL459" s="19"/>
      <c r="BM459" s="19"/>
      <c r="BN459" s="19"/>
      <c r="BO459" s="19"/>
      <c r="BP459" s="19"/>
      <c r="BQ459" s="19"/>
      <c r="BR459" s="19"/>
      <c r="BS459" s="19"/>
      <c r="BT459" s="19"/>
      <c r="BU459" s="19"/>
      <c r="BV459" s="19"/>
      <c r="BW459" s="19"/>
      <c r="BX459" s="19"/>
      <c r="BY459" s="19"/>
      <c r="BZ459" s="19"/>
      <c r="CA459" s="19"/>
      <c r="CB459" s="19"/>
      <c r="CC459" s="19"/>
      <c r="CD459" s="19"/>
      <c r="CE459" s="19"/>
      <c r="CF459" s="19"/>
      <c r="CG459" s="19"/>
      <c r="CH459" s="19"/>
      <c r="CI459" s="19"/>
      <c r="CJ459" s="19"/>
      <c r="CK459" s="19"/>
      <c r="CL459" s="19"/>
      <c r="CM459" s="19"/>
      <c r="CN459" s="19"/>
      <c r="CO459" s="19"/>
      <c r="CP459" s="19"/>
      <c r="CQ459" s="19"/>
      <c r="CR459" s="19"/>
      <c r="CS459" s="19"/>
      <c r="CT459" s="19"/>
      <c r="CU459" s="19"/>
      <c r="CV459" s="19"/>
      <c r="CW459" s="19"/>
      <c r="CX459" s="19"/>
      <c r="CY459" s="19"/>
      <c r="CZ459" s="19"/>
      <c r="DA459" s="19"/>
      <c r="DB459" s="19"/>
      <c r="DC459" s="19"/>
      <c r="DD459" s="19"/>
      <c r="DE459" s="19"/>
      <c r="DF459" s="19"/>
      <c r="DG459" s="19"/>
      <c r="DH459" s="19"/>
      <c r="DI459" s="19"/>
      <c r="DJ459" s="19"/>
      <c r="DK459" s="19"/>
      <c r="DL459" s="19"/>
      <c r="DM459" s="19"/>
      <c r="DN459" s="19"/>
      <c r="DO459" s="19"/>
      <c r="DP459" s="19"/>
      <c r="DQ459" s="19"/>
      <c r="DR459" s="19"/>
      <c r="DS459" s="19"/>
      <c r="DT459" s="19"/>
      <c r="DU459" s="19"/>
      <c r="DV459" s="19"/>
      <c r="DW459" s="19"/>
      <c r="DX459" s="19"/>
      <c r="DY459" s="19"/>
      <c r="DZ459" s="19"/>
      <c r="EA459" s="19"/>
      <c r="EB459" s="19"/>
      <c r="EC459" s="19"/>
      <c r="ED459" s="19"/>
      <c r="EE459" s="19"/>
      <c r="EF459" s="19"/>
      <c r="EG459" s="19"/>
      <c r="EH459" s="19"/>
      <c r="EI459" s="19"/>
      <c r="EJ459" s="19"/>
      <c r="EK459" s="19"/>
      <c r="EL459" s="19"/>
      <c r="EM459" s="19"/>
      <c r="EN459" s="19"/>
      <c r="EO459" s="19"/>
      <c r="EP459" s="19"/>
      <c r="EQ459" s="19"/>
      <c r="ER459" s="19"/>
      <c r="ES459" s="19"/>
      <c r="ET459" s="19"/>
      <c r="EU459" s="19"/>
      <c r="EV459" s="19"/>
      <c r="EW459" s="19"/>
      <c r="EX459" s="19"/>
      <c r="EY459" s="19"/>
      <c r="EZ459" s="19"/>
      <c r="FA459" s="19"/>
      <c r="FB459" s="19"/>
      <c r="FC459" s="19"/>
      <c r="FD459" s="19"/>
      <c r="FE459" s="19"/>
      <c r="FF459" s="19"/>
      <c r="FG459" s="19"/>
      <c r="FH459" s="19"/>
      <c r="FI459" s="19"/>
      <c r="FJ459" s="19"/>
      <c r="FK459" s="19"/>
      <c r="FL459" s="19"/>
      <c r="FM459" s="19"/>
      <c r="FN459" s="19"/>
      <c r="FO459" s="19"/>
      <c r="FP459" s="19"/>
      <c r="FQ459" s="19"/>
      <c r="FR459" s="19"/>
      <c r="FS459" s="19"/>
      <c r="FT459" s="19"/>
      <c r="FU459" s="19"/>
      <c r="FV459" s="19"/>
      <c r="FW459" s="19"/>
      <c r="FX459" s="19"/>
      <c r="FY459" s="19"/>
      <c r="FZ459" s="19"/>
      <c r="GA459" s="19"/>
      <c r="GB459" s="19"/>
      <c r="GC459" s="19"/>
      <c r="GD459" s="19"/>
      <c r="GE459" s="19"/>
      <c r="GF459" s="19"/>
      <c r="GG459" s="19"/>
      <c r="GH459" s="19"/>
      <c r="GI459" s="19"/>
      <c r="GJ459" s="19"/>
      <c r="GK459" s="19"/>
      <c r="GL459" s="19"/>
      <c r="GM459" s="19"/>
      <c r="GN459" s="19"/>
      <c r="GO459" s="19"/>
      <c r="GP459" s="19"/>
      <c r="GQ459" s="19"/>
      <c r="GR459" s="19"/>
      <c r="GS459" s="19"/>
      <c r="GT459" s="19"/>
      <c r="GU459" s="19"/>
      <c r="GV459" s="19"/>
      <c r="GW459" s="19"/>
      <c r="GX459" s="19"/>
      <c r="GY459" s="19"/>
      <c r="GZ459" s="19"/>
      <c r="HA459" s="19"/>
      <c r="HB459" s="19"/>
      <c r="HC459" s="19"/>
      <c r="HD459" s="19"/>
      <c r="HE459" s="19"/>
      <c r="HF459" s="19"/>
      <c r="HG459" s="19"/>
      <c r="HH459" s="19"/>
      <c r="HI459" s="19"/>
      <c r="HJ459" s="19"/>
      <c r="HK459" s="19"/>
      <c r="HL459" s="19"/>
      <c r="HM459" s="19"/>
      <c r="HN459" s="19"/>
      <c r="HO459" s="19"/>
      <c r="HP459" s="19"/>
      <c r="HQ459" s="19"/>
      <c r="HR459" s="19"/>
      <c r="HS459" s="19"/>
      <c r="HT459" s="19"/>
      <c r="HU459" s="19"/>
      <c r="HV459" s="19"/>
      <c r="HW459" s="19"/>
      <c r="HX459" s="19"/>
    </row>
    <row r="460" spans="1:232" s="20" customFormat="1" ht="19.95" customHeight="1">
      <c r="A460" s="16">
        <v>343</v>
      </c>
      <c r="B460" s="17" t="s">
        <v>646</v>
      </c>
      <c r="C460" s="18" t="s">
        <v>13</v>
      </c>
      <c r="D460" s="39"/>
      <c r="E460" s="15">
        <v>17787</v>
      </c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  <c r="AA460" s="19"/>
      <c r="AB460" s="19"/>
      <c r="AC460" s="19"/>
      <c r="AD460" s="19"/>
      <c r="AE460" s="19"/>
      <c r="AF460" s="19"/>
      <c r="AG460" s="19"/>
      <c r="AH460" s="19"/>
      <c r="AI460" s="19"/>
      <c r="AJ460" s="19"/>
      <c r="AK460" s="19"/>
      <c r="AL460" s="19"/>
      <c r="AM460" s="19"/>
      <c r="AN460" s="19"/>
      <c r="AO460" s="19"/>
      <c r="AP460" s="19"/>
      <c r="AQ460" s="19"/>
      <c r="AR460" s="19"/>
      <c r="AS460" s="19"/>
      <c r="AT460" s="19"/>
      <c r="AU460" s="19"/>
      <c r="AV460" s="19"/>
      <c r="AW460" s="19"/>
      <c r="AX460" s="19"/>
      <c r="AY460" s="19"/>
      <c r="AZ460" s="19"/>
      <c r="BA460" s="19"/>
      <c r="BB460" s="19"/>
      <c r="BC460" s="19"/>
      <c r="BD460" s="19"/>
      <c r="BE460" s="19"/>
      <c r="BF460" s="19"/>
      <c r="BG460" s="19"/>
      <c r="BH460" s="19"/>
      <c r="BI460" s="19"/>
      <c r="BJ460" s="19"/>
      <c r="BK460" s="19"/>
      <c r="BL460" s="19"/>
      <c r="BM460" s="19"/>
      <c r="BN460" s="19"/>
      <c r="BO460" s="19"/>
      <c r="BP460" s="19"/>
      <c r="BQ460" s="19"/>
      <c r="BR460" s="19"/>
      <c r="BS460" s="19"/>
      <c r="BT460" s="19"/>
      <c r="BU460" s="19"/>
      <c r="BV460" s="19"/>
      <c r="BW460" s="19"/>
      <c r="BX460" s="19"/>
      <c r="BY460" s="19"/>
      <c r="BZ460" s="19"/>
      <c r="CA460" s="19"/>
      <c r="CB460" s="19"/>
      <c r="CC460" s="19"/>
      <c r="CD460" s="19"/>
      <c r="CE460" s="19"/>
      <c r="CF460" s="19"/>
      <c r="CG460" s="19"/>
      <c r="CH460" s="19"/>
      <c r="CI460" s="19"/>
      <c r="CJ460" s="19"/>
      <c r="CK460" s="19"/>
      <c r="CL460" s="19"/>
      <c r="CM460" s="19"/>
      <c r="CN460" s="19"/>
      <c r="CO460" s="19"/>
      <c r="CP460" s="19"/>
      <c r="CQ460" s="19"/>
      <c r="CR460" s="19"/>
      <c r="CS460" s="19"/>
      <c r="CT460" s="19"/>
      <c r="CU460" s="19"/>
      <c r="CV460" s="19"/>
      <c r="CW460" s="19"/>
      <c r="CX460" s="19"/>
      <c r="CY460" s="19"/>
      <c r="CZ460" s="19"/>
      <c r="DA460" s="19"/>
      <c r="DB460" s="19"/>
      <c r="DC460" s="19"/>
      <c r="DD460" s="19"/>
      <c r="DE460" s="19"/>
      <c r="DF460" s="19"/>
      <c r="DG460" s="19"/>
      <c r="DH460" s="19"/>
      <c r="DI460" s="19"/>
      <c r="DJ460" s="19"/>
      <c r="DK460" s="19"/>
      <c r="DL460" s="19"/>
      <c r="DM460" s="19"/>
      <c r="DN460" s="19"/>
      <c r="DO460" s="19"/>
      <c r="DP460" s="19"/>
      <c r="DQ460" s="19"/>
      <c r="DR460" s="19"/>
      <c r="DS460" s="19"/>
      <c r="DT460" s="19"/>
      <c r="DU460" s="19"/>
      <c r="DV460" s="19"/>
      <c r="DW460" s="19"/>
      <c r="DX460" s="19"/>
      <c r="DY460" s="19"/>
      <c r="DZ460" s="19"/>
      <c r="EA460" s="19"/>
      <c r="EB460" s="19"/>
      <c r="EC460" s="19"/>
      <c r="ED460" s="19"/>
      <c r="EE460" s="19"/>
      <c r="EF460" s="19"/>
      <c r="EG460" s="19"/>
      <c r="EH460" s="19"/>
      <c r="EI460" s="19"/>
      <c r="EJ460" s="19"/>
      <c r="EK460" s="19"/>
      <c r="EL460" s="19"/>
      <c r="EM460" s="19"/>
      <c r="EN460" s="19"/>
      <c r="EO460" s="19"/>
      <c r="EP460" s="19"/>
      <c r="EQ460" s="19"/>
      <c r="ER460" s="19"/>
      <c r="ES460" s="19"/>
      <c r="ET460" s="19"/>
      <c r="EU460" s="19"/>
      <c r="EV460" s="19"/>
      <c r="EW460" s="19"/>
      <c r="EX460" s="19"/>
      <c r="EY460" s="19"/>
      <c r="EZ460" s="19"/>
      <c r="FA460" s="19"/>
      <c r="FB460" s="19"/>
      <c r="FC460" s="19"/>
      <c r="FD460" s="19"/>
      <c r="FE460" s="19"/>
      <c r="FF460" s="19"/>
      <c r="FG460" s="19"/>
      <c r="FH460" s="19"/>
      <c r="FI460" s="19"/>
      <c r="FJ460" s="19"/>
      <c r="FK460" s="19"/>
      <c r="FL460" s="19"/>
      <c r="FM460" s="19"/>
      <c r="FN460" s="19"/>
      <c r="FO460" s="19"/>
      <c r="FP460" s="19"/>
      <c r="FQ460" s="19"/>
      <c r="FR460" s="19"/>
      <c r="FS460" s="19"/>
      <c r="FT460" s="19"/>
      <c r="FU460" s="19"/>
      <c r="FV460" s="19"/>
      <c r="FW460" s="19"/>
      <c r="FX460" s="19"/>
      <c r="FY460" s="19"/>
      <c r="FZ460" s="19"/>
      <c r="GA460" s="19"/>
      <c r="GB460" s="19"/>
      <c r="GC460" s="19"/>
      <c r="GD460" s="19"/>
      <c r="GE460" s="19"/>
      <c r="GF460" s="19"/>
      <c r="GG460" s="19"/>
      <c r="GH460" s="19"/>
      <c r="GI460" s="19"/>
      <c r="GJ460" s="19"/>
      <c r="GK460" s="19"/>
      <c r="GL460" s="19"/>
      <c r="GM460" s="19"/>
      <c r="GN460" s="19"/>
      <c r="GO460" s="19"/>
      <c r="GP460" s="19"/>
      <c r="GQ460" s="19"/>
      <c r="GR460" s="19"/>
      <c r="GS460" s="19"/>
      <c r="GT460" s="19"/>
      <c r="GU460" s="19"/>
      <c r="GV460" s="19"/>
      <c r="GW460" s="19"/>
      <c r="GX460" s="19"/>
      <c r="GY460" s="19"/>
      <c r="GZ460" s="19"/>
      <c r="HA460" s="19"/>
      <c r="HB460" s="19"/>
      <c r="HC460" s="19"/>
      <c r="HD460" s="19"/>
      <c r="HE460" s="19"/>
      <c r="HF460" s="19"/>
      <c r="HG460" s="19"/>
      <c r="HH460" s="19"/>
      <c r="HI460" s="19"/>
      <c r="HJ460" s="19"/>
      <c r="HK460" s="19"/>
      <c r="HL460" s="19"/>
      <c r="HM460" s="19"/>
      <c r="HN460" s="19"/>
      <c r="HO460" s="19"/>
      <c r="HP460" s="19"/>
      <c r="HQ460" s="19"/>
      <c r="HR460" s="19"/>
      <c r="HS460" s="19"/>
      <c r="HT460" s="19"/>
      <c r="HU460" s="19"/>
      <c r="HV460" s="19"/>
      <c r="HW460" s="19"/>
      <c r="HX460" s="19"/>
    </row>
    <row r="461" spans="1:232" s="20" customFormat="1" ht="19.95" customHeight="1">
      <c r="A461" s="16">
        <v>344</v>
      </c>
      <c r="B461" s="17" t="s">
        <v>646</v>
      </c>
      <c r="C461" s="18" t="s">
        <v>290</v>
      </c>
      <c r="D461" s="39"/>
      <c r="E461" s="15">
        <v>1024</v>
      </c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  <c r="AA461" s="19"/>
      <c r="AB461" s="19"/>
      <c r="AC461" s="19"/>
      <c r="AD461" s="19"/>
      <c r="AE461" s="19"/>
      <c r="AF461" s="19"/>
      <c r="AG461" s="19"/>
      <c r="AH461" s="19"/>
      <c r="AI461" s="19"/>
      <c r="AJ461" s="19"/>
      <c r="AK461" s="19"/>
      <c r="AL461" s="19"/>
      <c r="AM461" s="19"/>
      <c r="AN461" s="19"/>
      <c r="AO461" s="19"/>
      <c r="AP461" s="19"/>
      <c r="AQ461" s="19"/>
      <c r="AR461" s="19"/>
      <c r="AS461" s="19"/>
      <c r="AT461" s="19"/>
      <c r="AU461" s="19"/>
      <c r="AV461" s="19"/>
      <c r="AW461" s="19"/>
      <c r="AX461" s="19"/>
      <c r="AY461" s="19"/>
      <c r="AZ461" s="19"/>
      <c r="BA461" s="19"/>
      <c r="BB461" s="19"/>
      <c r="BC461" s="19"/>
      <c r="BD461" s="19"/>
      <c r="BE461" s="19"/>
      <c r="BF461" s="19"/>
      <c r="BG461" s="19"/>
      <c r="BH461" s="19"/>
      <c r="BI461" s="19"/>
      <c r="BJ461" s="19"/>
      <c r="BK461" s="19"/>
      <c r="BL461" s="19"/>
      <c r="BM461" s="19"/>
      <c r="BN461" s="19"/>
      <c r="BO461" s="19"/>
      <c r="BP461" s="19"/>
      <c r="BQ461" s="19"/>
      <c r="BR461" s="19"/>
      <c r="BS461" s="19"/>
      <c r="BT461" s="19"/>
      <c r="BU461" s="19"/>
      <c r="BV461" s="19"/>
      <c r="BW461" s="19"/>
      <c r="BX461" s="19"/>
      <c r="BY461" s="19"/>
      <c r="BZ461" s="19"/>
      <c r="CA461" s="19"/>
      <c r="CB461" s="19"/>
      <c r="CC461" s="19"/>
      <c r="CD461" s="19"/>
      <c r="CE461" s="19"/>
      <c r="CF461" s="19"/>
      <c r="CG461" s="19"/>
      <c r="CH461" s="19"/>
      <c r="CI461" s="19"/>
      <c r="CJ461" s="19"/>
      <c r="CK461" s="19"/>
      <c r="CL461" s="19"/>
      <c r="CM461" s="19"/>
      <c r="CN461" s="19"/>
      <c r="CO461" s="19"/>
      <c r="CP461" s="19"/>
      <c r="CQ461" s="19"/>
      <c r="CR461" s="19"/>
      <c r="CS461" s="19"/>
      <c r="CT461" s="19"/>
      <c r="CU461" s="19"/>
      <c r="CV461" s="19"/>
      <c r="CW461" s="19"/>
      <c r="CX461" s="19"/>
      <c r="CY461" s="19"/>
      <c r="CZ461" s="19"/>
      <c r="DA461" s="19"/>
      <c r="DB461" s="19"/>
      <c r="DC461" s="19"/>
      <c r="DD461" s="19"/>
      <c r="DE461" s="19"/>
      <c r="DF461" s="19"/>
      <c r="DG461" s="19"/>
      <c r="DH461" s="19"/>
      <c r="DI461" s="19"/>
      <c r="DJ461" s="19"/>
      <c r="DK461" s="19"/>
      <c r="DL461" s="19"/>
      <c r="DM461" s="19"/>
      <c r="DN461" s="19"/>
      <c r="DO461" s="19"/>
      <c r="DP461" s="19"/>
      <c r="DQ461" s="19"/>
      <c r="DR461" s="19"/>
      <c r="DS461" s="19"/>
      <c r="DT461" s="19"/>
      <c r="DU461" s="19"/>
      <c r="DV461" s="19"/>
      <c r="DW461" s="19"/>
      <c r="DX461" s="19"/>
      <c r="DY461" s="19"/>
      <c r="DZ461" s="19"/>
      <c r="EA461" s="19"/>
      <c r="EB461" s="19"/>
      <c r="EC461" s="19"/>
      <c r="ED461" s="19"/>
      <c r="EE461" s="19"/>
      <c r="EF461" s="19"/>
      <c r="EG461" s="19"/>
      <c r="EH461" s="19"/>
      <c r="EI461" s="19"/>
      <c r="EJ461" s="19"/>
      <c r="EK461" s="19"/>
      <c r="EL461" s="19"/>
      <c r="EM461" s="19"/>
      <c r="EN461" s="19"/>
      <c r="EO461" s="19"/>
      <c r="EP461" s="19"/>
      <c r="EQ461" s="19"/>
      <c r="ER461" s="19"/>
      <c r="ES461" s="19"/>
      <c r="ET461" s="19"/>
      <c r="EU461" s="19"/>
      <c r="EV461" s="19"/>
      <c r="EW461" s="19"/>
      <c r="EX461" s="19"/>
      <c r="EY461" s="19"/>
      <c r="EZ461" s="19"/>
      <c r="FA461" s="19"/>
      <c r="FB461" s="19"/>
      <c r="FC461" s="19"/>
      <c r="FD461" s="19"/>
      <c r="FE461" s="19"/>
      <c r="FF461" s="19"/>
      <c r="FG461" s="19"/>
      <c r="FH461" s="19"/>
      <c r="FI461" s="19"/>
      <c r="FJ461" s="19"/>
      <c r="FK461" s="19"/>
      <c r="FL461" s="19"/>
      <c r="FM461" s="19"/>
      <c r="FN461" s="19"/>
      <c r="FO461" s="19"/>
      <c r="FP461" s="19"/>
      <c r="FQ461" s="19"/>
      <c r="FR461" s="19"/>
      <c r="FS461" s="19"/>
      <c r="FT461" s="19"/>
      <c r="FU461" s="19"/>
      <c r="FV461" s="19"/>
      <c r="FW461" s="19"/>
      <c r="FX461" s="19"/>
      <c r="FY461" s="19"/>
      <c r="FZ461" s="19"/>
      <c r="GA461" s="19"/>
      <c r="GB461" s="19"/>
      <c r="GC461" s="19"/>
      <c r="GD461" s="19"/>
      <c r="GE461" s="19"/>
      <c r="GF461" s="19"/>
      <c r="GG461" s="19"/>
      <c r="GH461" s="19"/>
      <c r="GI461" s="19"/>
      <c r="GJ461" s="19"/>
      <c r="GK461" s="19"/>
      <c r="GL461" s="19"/>
      <c r="GM461" s="19"/>
      <c r="GN461" s="19"/>
      <c r="GO461" s="19"/>
      <c r="GP461" s="19"/>
      <c r="GQ461" s="19"/>
      <c r="GR461" s="19"/>
      <c r="GS461" s="19"/>
      <c r="GT461" s="19"/>
      <c r="GU461" s="19"/>
      <c r="GV461" s="19"/>
      <c r="GW461" s="19"/>
      <c r="GX461" s="19"/>
      <c r="GY461" s="19"/>
      <c r="GZ461" s="19"/>
      <c r="HA461" s="19"/>
      <c r="HB461" s="19"/>
      <c r="HC461" s="19"/>
      <c r="HD461" s="19"/>
      <c r="HE461" s="19"/>
      <c r="HF461" s="19"/>
      <c r="HG461" s="19"/>
      <c r="HH461" s="19"/>
      <c r="HI461" s="19"/>
      <c r="HJ461" s="19"/>
      <c r="HK461" s="19"/>
      <c r="HL461" s="19"/>
      <c r="HM461" s="19"/>
      <c r="HN461" s="19"/>
      <c r="HO461" s="19"/>
      <c r="HP461" s="19"/>
      <c r="HQ461" s="19"/>
      <c r="HR461" s="19"/>
      <c r="HS461" s="19"/>
      <c r="HT461" s="19"/>
      <c r="HU461" s="19"/>
      <c r="HV461" s="19"/>
      <c r="HW461" s="19"/>
      <c r="HX461" s="19"/>
    </row>
    <row r="462" spans="1:232" s="20" customFormat="1" ht="19.95" customHeight="1">
      <c r="A462" s="16">
        <v>345</v>
      </c>
      <c r="B462" s="17" t="s">
        <v>646</v>
      </c>
      <c r="C462" s="18" t="s">
        <v>649</v>
      </c>
      <c r="D462" s="39"/>
      <c r="E462" s="15">
        <v>20</v>
      </c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  <c r="AA462" s="19"/>
      <c r="AB462" s="19"/>
      <c r="AC462" s="19"/>
      <c r="AD462" s="19"/>
      <c r="AE462" s="19"/>
      <c r="AF462" s="19"/>
      <c r="AG462" s="19"/>
      <c r="AH462" s="19"/>
      <c r="AI462" s="19"/>
      <c r="AJ462" s="19"/>
      <c r="AK462" s="19"/>
      <c r="AL462" s="19"/>
      <c r="AM462" s="19"/>
      <c r="AN462" s="19"/>
      <c r="AO462" s="19"/>
      <c r="AP462" s="19"/>
      <c r="AQ462" s="19"/>
      <c r="AR462" s="19"/>
      <c r="AS462" s="19"/>
      <c r="AT462" s="19"/>
      <c r="AU462" s="19"/>
      <c r="AV462" s="19"/>
      <c r="AW462" s="19"/>
      <c r="AX462" s="19"/>
      <c r="AY462" s="19"/>
      <c r="AZ462" s="19"/>
      <c r="BA462" s="19"/>
      <c r="BB462" s="19"/>
      <c r="BC462" s="19"/>
      <c r="BD462" s="19"/>
      <c r="BE462" s="19"/>
      <c r="BF462" s="19"/>
      <c r="BG462" s="19"/>
      <c r="BH462" s="19"/>
      <c r="BI462" s="19"/>
      <c r="BJ462" s="19"/>
      <c r="BK462" s="19"/>
      <c r="BL462" s="19"/>
      <c r="BM462" s="19"/>
      <c r="BN462" s="19"/>
      <c r="BO462" s="19"/>
      <c r="BP462" s="19"/>
      <c r="BQ462" s="19"/>
      <c r="BR462" s="19"/>
      <c r="BS462" s="19"/>
      <c r="BT462" s="19"/>
      <c r="BU462" s="19"/>
      <c r="BV462" s="19"/>
      <c r="BW462" s="19"/>
      <c r="BX462" s="19"/>
      <c r="BY462" s="19"/>
      <c r="BZ462" s="19"/>
      <c r="CA462" s="19"/>
      <c r="CB462" s="19"/>
      <c r="CC462" s="19"/>
      <c r="CD462" s="19"/>
      <c r="CE462" s="19"/>
      <c r="CF462" s="19"/>
      <c r="CG462" s="19"/>
      <c r="CH462" s="19"/>
      <c r="CI462" s="19"/>
      <c r="CJ462" s="19"/>
      <c r="CK462" s="19"/>
      <c r="CL462" s="19"/>
      <c r="CM462" s="19"/>
      <c r="CN462" s="19"/>
      <c r="CO462" s="19"/>
      <c r="CP462" s="19"/>
      <c r="CQ462" s="19"/>
      <c r="CR462" s="19"/>
      <c r="CS462" s="19"/>
      <c r="CT462" s="19"/>
      <c r="CU462" s="19"/>
      <c r="CV462" s="19"/>
      <c r="CW462" s="19"/>
      <c r="CX462" s="19"/>
      <c r="CY462" s="19"/>
      <c r="CZ462" s="19"/>
      <c r="DA462" s="19"/>
      <c r="DB462" s="19"/>
      <c r="DC462" s="19"/>
      <c r="DD462" s="19"/>
      <c r="DE462" s="19"/>
      <c r="DF462" s="19"/>
      <c r="DG462" s="19"/>
      <c r="DH462" s="19"/>
      <c r="DI462" s="19"/>
      <c r="DJ462" s="19"/>
      <c r="DK462" s="19"/>
      <c r="DL462" s="19"/>
      <c r="DM462" s="19"/>
      <c r="DN462" s="19"/>
      <c r="DO462" s="19"/>
      <c r="DP462" s="19"/>
      <c r="DQ462" s="19"/>
      <c r="DR462" s="19"/>
      <c r="DS462" s="19"/>
      <c r="DT462" s="19"/>
      <c r="DU462" s="19"/>
      <c r="DV462" s="19"/>
      <c r="DW462" s="19"/>
      <c r="DX462" s="19"/>
      <c r="DY462" s="19"/>
      <c r="DZ462" s="19"/>
      <c r="EA462" s="19"/>
      <c r="EB462" s="19"/>
      <c r="EC462" s="19"/>
      <c r="ED462" s="19"/>
      <c r="EE462" s="19"/>
      <c r="EF462" s="19"/>
      <c r="EG462" s="19"/>
      <c r="EH462" s="19"/>
      <c r="EI462" s="19"/>
      <c r="EJ462" s="19"/>
      <c r="EK462" s="19"/>
      <c r="EL462" s="19"/>
      <c r="EM462" s="19"/>
      <c r="EN462" s="19"/>
      <c r="EO462" s="19"/>
      <c r="EP462" s="19"/>
      <c r="EQ462" s="19"/>
      <c r="ER462" s="19"/>
      <c r="ES462" s="19"/>
      <c r="ET462" s="19"/>
      <c r="EU462" s="19"/>
      <c r="EV462" s="19"/>
      <c r="EW462" s="19"/>
      <c r="EX462" s="19"/>
      <c r="EY462" s="19"/>
      <c r="EZ462" s="19"/>
      <c r="FA462" s="19"/>
      <c r="FB462" s="19"/>
      <c r="FC462" s="19"/>
      <c r="FD462" s="19"/>
      <c r="FE462" s="19"/>
      <c r="FF462" s="19"/>
      <c r="FG462" s="19"/>
      <c r="FH462" s="19"/>
      <c r="FI462" s="19"/>
      <c r="FJ462" s="19"/>
      <c r="FK462" s="19"/>
      <c r="FL462" s="19"/>
      <c r="FM462" s="19"/>
      <c r="FN462" s="19"/>
      <c r="FO462" s="19"/>
      <c r="FP462" s="19"/>
      <c r="FQ462" s="19"/>
      <c r="FR462" s="19"/>
      <c r="FS462" s="19"/>
      <c r="FT462" s="19"/>
      <c r="FU462" s="19"/>
      <c r="FV462" s="19"/>
      <c r="FW462" s="19"/>
      <c r="FX462" s="19"/>
      <c r="FY462" s="19"/>
      <c r="FZ462" s="19"/>
      <c r="GA462" s="19"/>
      <c r="GB462" s="19"/>
      <c r="GC462" s="19"/>
      <c r="GD462" s="19"/>
      <c r="GE462" s="19"/>
      <c r="GF462" s="19"/>
      <c r="GG462" s="19"/>
      <c r="GH462" s="19"/>
      <c r="GI462" s="19"/>
      <c r="GJ462" s="19"/>
      <c r="GK462" s="19"/>
      <c r="GL462" s="19"/>
      <c r="GM462" s="19"/>
      <c r="GN462" s="19"/>
      <c r="GO462" s="19"/>
      <c r="GP462" s="19"/>
      <c r="GQ462" s="19"/>
      <c r="GR462" s="19"/>
      <c r="GS462" s="19"/>
      <c r="GT462" s="19"/>
      <c r="GU462" s="19"/>
      <c r="GV462" s="19"/>
      <c r="GW462" s="19"/>
      <c r="GX462" s="19"/>
      <c r="GY462" s="19"/>
      <c r="GZ462" s="19"/>
      <c r="HA462" s="19"/>
      <c r="HB462" s="19"/>
      <c r="HC462" s="19"/>
      <c r="HD462" s="19"/>
      <c r="HE462" s="19"/>
      <c r="HF462" s="19"/>
      <c r="HG462" s="19"/>
      <c r="HH462" s="19"/>
      <c r="HI462" s="19"/>
      <c r="HJ462" s="19"/>
      <c r="HK462" s="19"/>
      <c r="HL462" s="19"/>
      <c r="HM462" s="19"/>
      <c r="HN462" s="19"/>
      <c r="HO462" s="19"/>
      <c r="HP462" s="19"/>
      <c r="HQ462" s="19"/>
      <c r="HR462" s="19"/>
      <c r="HS462" s="19"/>
      <c r="HT462" s="19"/>
      <c r="HU462" s="19"/>
      <c r="HV462" s="19"/>
      <c r="HW462" s="19"/>
      <c r="HX462" s="19"/>
    </row>
    <row r="463" spans="1:232" s="20" customFormat="1" ht="19.95" customHeight="1">
      <c r="A463" s="16">
        <v>346</v>
      </c>
      <c r="B463" s="17" t="s">
        <v>646</v>
      </c>
      <c r="C463" s="18" t="s">
        <v>292</v>
      </c>
      <c r="D463" s="39"/>
      <c r="E463" s="15">
        <v>38</v>
      </c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  <c r="AA463" s="19"/>
      <c r="AB463" s="19"/>
      <c r="AC463" s="19"/>
      <c r="AD463" s="19"/>
      <c r="AE463" s="19"/>
      <c r="AF463" s="19"/>
      <c r="AG463" s="19"/>
      <c r="AH463" s="19"/>
      <c r="AI463" s="19"/>
      <c r="AJ463" s="19"/>
      <c r="AK463" s="19"/>
      <c r="AL463" s="19"/>
      <c r="AM463" s="19"/>
      <c r="AN463" s="19"/>
      <c r="AO463" s="19"/>
      <c r="AP463" s="19"/>
      <c r="AQ463" s="19"/>
      <c r="AR463" s="19"/>
      <c r="AS463" s="19"/>
      <c r="AT463" s="19"/>
      <c r="AU463" s="19"/>
      <c r="AV463" s="19"/>
      <c r="AW463" s="19"/>
      <c r="AX463" s="19"/>
      <c r="AY463" s="19"/>
      <c r="AZ463" s="19"/>
      <c r="BA463" s="19"/>
      <c r="BB463" s="19"/>
      <c r="BC463" s="19"/>
      <c r="BD463" s="19"/>
      <c r="BE463" s="19"/>
      <c r="BF463" s="19"/>
      <c r="BG463" s="19"/>
      <c r="BH463" s="19"/>
      <c r="BI463" s="19"/>
      <c r="BJ463" s="19"/>
      <c r="BK463" s="19"/>
      <c r="BL463" s="19"/>
      <c r="BM463" s="19"/>
      <c r="BN463" s="19"/>
      <c r="BO463" s="19"/>
      <c r="BP463" s="19"/>
      <c r="BQ463" s="19"/>
      <c r="BR463" s="19"/>
      <c r="BS463" s="19"/>
      <c r="BT463" s="19"/>
      <c r="BU463" s="19"/>
      <c r="BV463" s="19"/>
      <c r="BW463" s="19"/>
      <c r="BX463" s="19"/>
      <c r="BY463" s="19"/>
      <c r="BZ463" s="19"/>
      <c r="CA463" s="19"/>
      <c r="CB463" s="19"/>
      <c r="CC463" s="19"/>
      <c r="CD463" s="19"/>
      <c r="CE463" s="19"/>
      <c r="CF463" s="19"/>
      <c r="CG463" s="19"/>
      <c r="CH463" s="19"/>
      <c r="CI463" s="19"/>
      <c r="CJ463" s="19"/>
      <c r="CK463" s="19"/>
      <c r="CL463" s="19"/>
      <c r="CM463" s="19"/>
      <c r="CN463" s="19"/>
      <c r="CO463" s="19"/>
      <c r="CP463" s="19"/>
      <c r="CQ463" s="19"/>
      <c r="CR463" s="19"/>
      <c r="CS463" s="19"/>
      <c r="CT463" s="19"/>
      <c r="CU463" s="19"/>
      <c r="CV463" s="19"/>
      <c r="CW463" s="19"/>
      <c r="CX463" s="19"/>
      <c r="CY463" s="19"/>
      <c r="CZ463" s="19"/>
      <c r="DA463" s="19"/>
      <c r="DB463" s="19"/>
      <c r="DC463" s="19"/>
      <c r="DD463" s="19"/>
      <c r="DE463" s="19"/>
      <c r="DF463" s="19"/>
      <c r="DG463" s="19"/>
      <c r="DH463" s="19"/>
      <c r="DI463" s="19"/>
      <c r="DJ463" s="19"/>
      <c r="DK463" s="19"/>
      <c r="DL463" s="19"/>
      <c r="DM463" s="19"/>
      <c r="DN463" s="19"/>
      <c r="DO463" s="19"/>
      <c r="DP463" s="19"/>
      <c r="DQ463" s="19"/>
      <c r="DR463" s="19"/>
      <c r="DS463" s="19"/>
      <c r="DT463" s="19"/>
      <c r="DU463" s="19"/>
      <c r="DV463" s="19"/>
      <c r="DW463" s="19"/>
      <c r="DX463" s="19"/>
      <c r="DY463" s="19"/>
      <c r="DZ463" s="19"/>
      <c r="EA463" s="19"/>
      <c r="EB463" s="19"/>
      <c r="EC463" s="19"/>
      <c r="ED463" s="19"/>
      <c r="EE463" s="19"/>
      <c r="EF463" s="19"/>
      <c r="EG463" s="19"/>
      <c r="EH463" s="19"/>
      <c r="EI463" s="19"/>
      <c r="EJ463" s="19"/>
      <c r="EK463" s="19"/>
      <c r="EL463" s="19"/>
      <c r="EM463" s="19"/>
      <c r="EN463" s="19"/>
      <c r="EO463" s="19"/>
      <c r="EP463" s="19"/>
      <c r="EQ463" s="19"/>
      <c r="ER463" s="19"/>
      <c r="ES463" s="19"/>
      <c r="ET463" s="19"/>
      <c r="EU463" s="19"/>
      <c r="EV463" s="19"/>
      <c r="EW463" s="19"/>
      <c r="EX463" s="19"/>
      <c r="EY463" s="19"/>
      <c r="EZ463" s="19"/>
      <c r="FA463" s="19"/>
      <c r="FB463" s="19"/>
      <c r="FC463" s="19"/>
      <c r="FD463" s="19"/>
      <c r="FE463" s="19"/>
      <c r="FF463" s="19"/>
      <c r="FG463" s="19"/>
      <c r="FH463" s="19"/>
      <c r="FI463" s="19"/>
      <c r="FJ463" s="19"/>
      <c r="FK463" s="19"/>
      <c r="FL463" s="19"/>
      <c r="FM463" s="19"/>
      <c r="FN463" s="19"/>
      <c r="FO463" s="19"/>
      <c r="FP463" s="19"/>
      <c r="FQ463" s="19"/>
      <c r="FR463" s="19"/>
      <c r="FS463" s="19"/>
      <c r="FT463" s="19"/>
      <c r="FU463" s="19"/>
      <c r="FV463" s="19"/>
      <c r="FW463" s="19"/>
      <c r="FX463" s="19"/>
      <c r="FY463" s="19"/>
      <c r="FZ463" s="19"/>
      <c r="GA463" s="19"/>
      <c r="GB463" s="19"/>
      <c r="GC463" s="19"/>
      <c r="GD463" s="19"/>
      <c r="GE463" s="19"/>
      <c r="GF463" s="19"/>
      <c r="GG463" s="19"/>
      <c r="GH463" s="19"/>
      <c r="GI463" s="19"/>
      <c r="GJ463" s="19"/>
      <c r="GK463" s="19"/>
      <c r="GL463" s="19"/>
      <c r="GM463" s="19"/>
      <c r="GN463" s="19"/>
      <c r="GO463" s="19"/>
      <c r="GP463" s="19"/>
      <c r="GQ463" s="19"/>
      <c r="GR463" s="19"/>
      <c r="GS463" s="19"/>
      <c r="GT463" s="19"/>
      <c r="GU463" s="19"/>
      <c r="GV463" s="19"/>
      <c r="GW463" s="19"/>
      <c r="GX463" s="19"/>
      <c r="GY463" s="19"/>
      <c r="GZ463" s="19"/>
      <c r="HA463" s="19"/>
      <c r="HB463" s="19"/>
      <c r="HC463" s="19"/>
      <c r="HD463" s="19"/>
      <c r="HE463" s="19"/>
      <c r="HF463" s="19"/>
      <c r="HG463" s="19"/>
      <c r="HH463" s="19"/>
      <c r="HI463" s="19"/>
      <c r="HJ463" s="19"/>
      <c r="HK463" s="19"/>
      <c r="HL463" s="19"/>
      <c r="HM463" s="19"/>
      <c r="HN463" s="19"/>
      <c r="HO463" s="19"/>
      <c r="HP463" s="19"/>
      <c r="HQ463" s="19"/>
      <c r="HR463" s="19"/>
      <c r="HS463" s="19"/>
      <c r="HT463" s="19"/>
      <c r="HU463" s="19"/>
      <c r="HV463" s="19"/>
      <c r="HW463" s="19"/>
      <c r="HX463" s="19"/>
    </row>
    <row r="464" spans="1:232" s="20" customFormat="1" ht="19.95" customHeight="1">
      <c r="A464" s="16">
        <v>347</v>
      </c>
      <c r="B464" s="17" t="s">
        <v>646</v>
      </c>
      <c r="C464" s="18" t="s">
        <v>293</v>
      </c>
      <c r="D464" s="40"/>
      <c r="E464" s="15">
        <v>80</v>
      </c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  <c r="AA464" s="19"/>
      <c r="AB464" s="19"/>
      <c r="AC464" s="19"/>
      <c r="AD464" s="19"/>
      <c r="AE464" s="19"/>
      <c r="AF464" s="19"/>
      <c r="AG464" s="19"/>
      <c r="AH464" s="19"/>
      <c r="AI464" s="19"/>
      <c r="AJ464" s="19"/>
      <c r="AK464" s="19"/>
      <c r="AL464" s="19"/>
      <c r="AM464" s="19"/>
      <c r="AN464" s="19"/>
      <c r="AO464" s="19"/>
      <c r="AP464" s="19"/>
      <c r="AQ464" s="19"/>
      <c r="AR464" s="19"/>
      <c r="AS464" s="19"/>
      <c r="AT464" s="19"/>
      <c r="AU464" s="19"/>
      <c r="AV464" s="19"/>
      <c r="AW464" s="19"/>
      <c r="AX464" s="19"/>
      <c r="AY464" s="19"/>
      <c r="AZ464" s="19"/>
      <c r="BA464" s="19"/>
      <c r="BB464" s="19"/>
      <c r="BC464" s="19"/>
      <c r="BD464" s="19"/>
      <c r="BE464" s="19"/>
      <c r="BF464" s="19"/>
      <c r="BG464" s="19"/>
      <c r="BH464" s="19"/>
      <c r="BI464" s="19"/>
      <c r="BJ464" s="19"/>
      <c r="BK464" s="19"/>
      <c r="BL464" s="19"/>
      <c r="BM464" s="19"/>
      <c r="BN464" s="19"/>
      <c r="BO464" s="19"/>
      <c r="BP464" s="19"/>
      <c r="BQ464" s="19"/>
      <c r="BR464" s="19"/>
      <c r="BS464" s="19"/>
      <c r="BT464" s="19"/>
      <c r="BU464" s="19"/>
      <c r="BV464" s="19"/>
      <c r="BW464" s="19"/>
      <c r="BX464" s="19"/>
      <c r="BY464" s="19"/>
      <c r="BZ464" s="19"/>
      <c r="CA464" s="19"/>
      <c r="CB464" s="19"/>
      <c r="CC464" s="19"/>
      <c r="CD464" s="19"/>
      <c r="CE464" s="19"/>
      <c r="CF464" s="19"/>
      <c r="CG464" s="19"/>
      <c r="CH464" s="19"/>
      <c r="CI464" s="19"/>
      <c r="CJ464" s="19"/>
      <c r="CK464" s="19"/>
      <c r="CL464" s="19"/>
      <c r="CM464" s="19"/>
      <c r="CN464" s="19"/>
      <c r="CO464" s="19"/>
      <c r="CP464" s="19"/>
      <c r="CQ464" s="19"/>
      <c r="CR464" s="19"/>
      <c r="CS464" s="19"/>
      <c r="CT464" s="19"/>
      <c r="CU464" s="19"/>
      <c r="CV464" s="19"/>
      <c r="CW464" s="19"/>
      <c r="CX464" s="19"/>
      <c r="CY464" s="19"/>
      <c r="CZ464" s="19"/>
      <c r="DA464" s="19"/>
      <c r="DB464" s="19"/>
      <c r="DC464" s="19"/>
      <c r="DD464" s="19"/>
      <c r="DE464" s="19"/>
      <c r="DF464" s="19"/>
      <c r="DG464" s="19"/>
      <c r="DH464" s="19"/>
      <c r="DI464" s="19"/>
      <c r="DJ464" s="19"/>
      <c r="DK464" s="19"/>
      <c r="DL464" s="19"/>
      <c r="DM464" s="19"/>
      <c r="DN464" s="19"/>
      <c r="DO464" s="19"/>
      <c r="DP464" s="19"/>
      <c r="DQ464" s="19"/>
      <c r="DR464" s="19"/>
      <c r="DS464" s="19"/>
      <c r="DT464" s="19"/>
      <c r="DU464" s="19"/>
      <c r="DV464" s="19"/>
      <c r="DW464" s="19"/>
      <c r="DX464" s="19"/>
      <c r="DY464" s="19"/>
      <c r="DZ464" s="19"/>
      <c r="EA464" s="19"/>
      <c r="EB464" s="19"/>
      <c r="EC464" s="19"/>
      <c r="ED464" s="19"/>
      <c r="EE464" s="19"/>
      <c r="EF464" s="19"/>
      <c r="EG464" s="19"/>
      <c r="EH464" s="19"/>
      <c r="EI464" s="19"/>
      <c r="EJ464" s="19"/>
      <c r="EK464" s="19"/>
      <c r="EL464" s="19"/>
      <c r="EM464" s="19"/>
      <c r="EN464" s="19"/>
      <c r="EO464" s="19"/>
      <c r="EP464" s="19"/>
      <c r="EQ464" s="19"/>
      <c r="ER464" s="19"/>
      <c r="ES464" s="19"/>
      <c r="ET464" s="19"/>
      <c r="EU464" s="19"/>
      <c r="EV464" s="19"/>
      <c r="EW464" s="19"/>
      <c r="EX464" s="19"/>
      <c r="EY464" s="19"/>
      <c r="EZ464" s="19"/>
      <c r="FA464" s="19"/>
      <c r="FB464" s="19"/>
      <c r="FC464" s="19"/>
      <c r="FD464" s="19"/>
      <c r="FE464" s="19"/>
      <c r="FF464" s="19"/>
      <c r="FG464" s="19"/>
      <c r="FH464" s="19"/>
      <c r="FI464" s="19"/>
      <c r="FJ464" s="19"/>
      <c r="FK464" s="19"/>
      <c r="FL464" s="19"/>
      <c r="FM464" s="19"/>
      <c r="FN464" s="19"/>
      <c r="FO464" s="19"/>
      <c r="FP464" s="19"/>
      <c r="FQ464" s="19"/>
      <c r="FR464" s="19"/>
      <c r="FS464" s="19"/>
      <c r="FT464" s="19"/>
      <c r="FU464" s="19"/>
      <c r="FV464" s="19"/>
      <c r="FW464" s="19"/>
      <c r="FX464" s="19"/>
      <c r="FY464" s="19"/>
      <c r="FZ464" s="19"/>
      <c r="GA464" s="19"/>
      <c r="GB464" s="19"/>
      <c r="GC464" s="19"/>
      <c r="GD464" s="19"/>
      <c r="GE464" s="19"/>
      <c r="GF464" s="19"/>
      <c r="GG464" s="19"/>
      <c r="GH464" s="19"/>
      <c r="GI464" s="19"/>
      <c r="GJ464" s="19"/>
      <c r="GK464" s="19"/>
      <c r="GL464" s="19"/>
      <c r="GM464" s="19"/>
      <c r="GN464" s="19"/>
      <c r="GO464" s="19"/>
      <c r="GP464" s="19"/>
      <c r="GQ464" s="19"/>
      <c r="GR464" s="19"/>
      <c r="GS464" s="19"/>
      <c r="GT464" s="19"/>
      <c r="GU464" s="19"/>
      <c r="GV464" s="19"/>
      <c r="GW464" s="19"/>
      <c r="GX464" s="19"/>
      <c r="GY464" s="19"/>
      <c r="GZ464" s="19"/>
      <c r="HA464" s="19"/>
      <c r="HB464" s="19"/>
      <c r="HC464" s="19"/>
      <c r="HD464" s="19"/>
      <c r="HE464" s="19"/>
      <c r="HF464" s="19"/>
      <c r="HG464" s="19"/>
      <c r="HH464" s="19"/>
      <c r="HI464" s="19"/>
      <c r="HJ464" s="19"/>
      <c r="HK464" s="19"/>
      <c r="HL464" s="19"/>
      <c r="HM464" s="19"/>
      <c r="HN464" s="19"/>
      <c r="HO464" s="19"/>
      <c r="HP464" s="19"/>
      <c r="HQ464" s="19"/>
      <c r="HR464" s="19"/>
      <c r="HS464" s="19"/>
      <c r="HT464" s="19"/>
      <c r="HU464" s="19"/>
      <c r="HV464" s="19"/>
      <c r="HW464" s="19"/>
      <c r="HX464" s="19"/>
    </row>
    <row r="465" spans="1:232" s="9" customFormat="1" ht="19.95" customHeight="1">
      <c r="A465" s="48" t="s">
        <v>760</v>
      </c>
      <c r="B465" s="48"/>
      <c r="C465" s="48"/>
      <c r="D465" s="12"/>
      <c r="E465" s="8">
        <f>SUM(E466:E475)</f>
        <v>10995</v>
      </c>
    </row>
    <row r="466" spans="1:232" s="20" customFormat="1" ht="19.95" customHeight="1">
      <c r="A466" s="16">
        <v>348</v>
      </c>
      <c r="B466" s="17" t="s">
        <v>294</v>
      </c>
      <c r="C466" s="18" t="s">
        <v>650</v>
      </c>
      <c r="D466" s="38">
        <v>2146904</v>
      </c>
      <c r="E466" s="15">
        <v>1088</v>
      </c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  <c r="AA466" s="19"/>
      <c r="AB466" s="19"/>
      <c r="AC466" s="19"/>
      <c r="AD466" s="19"/>
      <c r="AE466" s="19"/>
      <c r="AF466" s="19"/>
      <c r="AG466" s="19"/>
      <c r="AH466" s="19"/>
      <c r="AI466" s="19"/>
      <c r="AJ466" s="19"/>
      <c r="AK466" s="19"/>
      <c r="AL466" s="19"/>
      <c r="AM466" s="19"/>
      <c r="AN466" s="19"/>
      <c r="AO466" s="19"/>
      <c r="AP466" s="19"/>
      <c r="AQ466" s="19"/>
      <c r="AR466" s="19"/>
      <c r="AS466" s="19"/>
      <c r="AT466" s="19"/>
      <c r="AU466" s="19"/>
      <c r="AV466" s="19"/>
      <c r="AW466" s="19"/>
      <c r="AX466" s="19"/>
      <c r="AY466" s="19"/>
      <c r="AZ466" s="19"/>
      <c r="BA466" s="19"/>
      <c r="BB466" s="19"/>
      <c r="BC466" s="19"/>
      <c r="BD466" s="19"/>
      <c r="BE466" s="19"/>
      <c r="BF466" s="19"/>
      <c r="BG466" s="19"/>
      <c r="BH466" s="19"/>
      <c r="BI466" s="19"/>
      <c r="BJ466" s="19"/>
      <c r="BK466" s="19"/>
      <c r="BL466" s="19"/>
      <c r="BM466" s="19"/>
      <c r="BN466" s="19"/>
      <c r="BO466" s="19"/>
      <c r="BP466" s="19"/>
      <c r="BQ466" s="19"/>
      <c r="BR466" s="19"/>
      <c r="BS466" s="19"/>
      <c r="BT466" s="19"/>
      <c r="BU466" s="19"/>
      <c r="BV466" s="19"/>
      <c r="BW466" s="19"/>
      <c r="BX466" s="19"/>
      <c r="BY466" s="19"/>
      <c r="BZ466" s="19"/>
      <c r="CA466" s="19"/>
      <c r="CB466" s="19"/>
      <c r="CC466" s="19"/>
      <c r="CD466" s="19"/>
      <c r="CE466" s="19"/>
      <c r="CF466" s="19"/>
      <c r="CG466" s="19"/>
      <c r="CH466" s="19"/>
      <c r="CI466" s="19"/>
      <c r="CJ466" s="19"/>
      <c r="CK466" s="19"/>
      <c r="CL466" s="19"/>
      <c r="CM466" s="19"/>
      <c r="CN466" s="19"/>
      <c r="CO466" s="19"/>
      <c r="CP466" s="19"/>
      <c r="CQ466" s="19"/>
      <c r="CR466" s="19"/>
      <c r="CS466" s="19"/>
      <c r="CT466" s="19"/>
      <c r="CU466" s="19"/>
      <c r="CV466" s="19"/>
      <c r="CW466" s="19"/>
      <c r="CX466" s="19"/>
      <c r="CY466" s="19"/>
      <c r="CZ466" s="19"/>
      <c r="DA466" s="19"/>
      <c r="DB466" s="19"/>
      <c r="DC466" s="19"/>
      <c r="DD466" s="19"/>
      <c r="DE466" s="19"/>
      <c r="DF466" s="19"/>
      <c r="DG466" s="19"/>
      <c r="DH466" s="19"/>
      <c r="DI466" s="19"/>
      <c r="DJ466" s="19"/>
      <c r="DK466" s="19"/>
      <c r="DL466" s="19"/>
      <c r="DM466" s="19"/>
      <c r="DN466" s="19"/>
      <c r="DO466" s="19"/>
      <c r="DP466" s="19"/>
      <c r="DQ466" s="19"/>
      <c r="DR466" s="19"/>
      <c r="DS466" s="19"/>
      <c r="DT466" s="19"/>
      <c r="DU466" s="19"/>
      <c r="DV466" s="19"/>
      <c r="DW466" s="19"/>
      <c r="DX466" s="19"/>
      <c r="DY466" s="19"/>
      <c r="DZ466" s="19"/>
      <c r="EA466" s="19"/>
      <c r="EB466" s="19"/>
      <c r="EC466" s="19"/>
      <c r="ED466" s="19"/>
      <c r="EE466" s="19"/>
      <c r="EF466" s="19"/>
      <c r="EG466" s="19"/>
      <c r="EH466" s="19"/>
      <c r="EI466" s="19"/>
      <c r="EJ466" s="19"/>
      <c r="EK466" s="19"/>
      <c r="EL466" s="19"/>
      <c r="EM466" s="19"/>
      <c r="EN466" s="19"/>
      <c r="EO466" s="19"/>
      <c r="EP466" s="19"/>
      <c r="EQ466" s="19"/>
      <c r="ER466" s="19"/>
      <c r="ES466" s="19"/>
      <c r="ET466" s="19"/>
      <c r="EU466" s="19"/>
      <c r="EV466" s="19"/>
      <c r="EW466" s="19"/>
      <c r="EX466" s="19"/>
      <c r="EY466" s="19"/>
      <c r="EZ466" s="19"/>
      <c r="FA466" s="19"/>
      <c r="FB466" s="19"/>
      <c r="FC466" s="19"/>
      <c r="FD466" s="19"/>
      <c r="FE466" s="19"/>
      <c r="FF466" s="19"/>
      <c r="FG466" s="19"/>
      <c r="FH466" s="19"/>
      <c r="FI466" s="19"/>
      <c r="FJ466" s="19"/>
      <c r="FK466" s="19"/>
      <c r="FL466" s="19"/>
      <c r="FM466" s="19"/>
      <c r="FN466" s="19"/>
      <c r="FO466" s="19"/>
      <c r="FP466" s="19"/>
      <c r="FQ466" s="19"/>
      <c r="FR466" s="19"/>
      <c r="FS466" s="19"/>
      <c r="FT466" s="19"/>
      <c r="FU466" s="19"/>
      <c r="FV466" s="19"/>
      <c r="FW466" s="19"/>
      <c r="FX466" s="19"/>
      <c r="FY466" s="19"/>
      <c r="FZ466" s="19"/>
      <c r="GA466" s="19"/>
      <c r="GB466" s="19"/>
      <c r="GC466" s="19"/>
      <c r="GD466" s="19"/>
      <c r="GE466" s="19"/>
      <c r="GF466" s="19"/>
      <c r="GG466" s="19"/>
      <c r="GH466" s="19"/>
      <c r="GI466" s="19"/>
      <c r="GJ466" s="19"/>
      <c r="GK466" s="19"/>
      <c r="GL466" s="19"/>
      <c r="GM466" s="19"/>
      <c r="GN466" s="19"/>
      <c r="GO466" s="19"/>
      <c r="GP466" s="19"/>
      <c r="GQ466" s="19"/>
      <c r="GR466" s="19"/>
      <c r="GS466" s="19"/>
      <c r="GT466" s="19"/>
      <c r="GU466" s="19"/>
      <c r="GV466" s="19"/>
      <c r="GW466" s="19"/>
      <c r="GX466" s="19"/>
      <c r="GY466" s="19"/>
      <c r="GZ466" s="19"/>
      <c r="HA466" s="19"/>
      <c r="HB466" s="19"/>
      <c r="HC466" s="19"/>
      <c r="HD466" s="19"/>
      <c r="HE466" s="19"/>
      <c r="HF466" s="19"/>
      <c r="HG466" s="19"/>
      <c r="HH466" s="19"/>
      <c r="HI466" s="19"/>
      <c r="HJ466" s="19"/>
      <c r="HK466" s="19"/>
      <c r="HL466" s="19"/>
      <c r="HM466" s="19"/>
      <c r="HN466" s="19"/>
      <c r="HO466" s="19"/>
      <c r="HP466" s="19"/>
      <c r="HQ466" s="19"/>
      <c r="HR466" s="19"/>
      <c r="HS466" s="19"/>
      <c r="HT466" s="19"/>
      <c r="HU466" s="19"/>
      <c r="HV466" s="19"/>
      <c r="HW466" s="19"/>
      <c r="HX466" s="19"/>
    </row>
    <row r="467" spans="1:232" s="20" customFormat="1" ht="19.95" customHeight="1">
      <c r="A467" s="16">
        <v>349</v>
      </c>
      <c r="B467" s="17" t="s">
        <v>295</v>
      </c>
      <c r="C467" s="18" t="s">
        <v>651</v>
      </c>
      <c r="D467" s="39"/>
      <c r="E467" s="15">
        <v>1291</v>
      </c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  <c r="AA467" s="19"/>
      <c r="AB467" s="19"/>
      <c r="AC467" s="19"/>
      <c r="AD467" s="19"/>
      <c r="AE467" s="19"/>
      <c r="AF467" s="19"/>
      <c r="AG467" s="19"/>
      <c r="AH467" s="19"/>
      <c r="AI467" s="19"/>
      <c r="AJ467" s="19"/>
      <c r="AK467" s="19"/>
      <c r="AL467" s="19"/>
      <c r="AM467" s="19"/>
      <c r="AN467" s="19"/>
      <c r="AO467" s="19"/>
      <c r="AP467" s="19"/>
      <c r="AQ467" s="19"/>
      <c r="AR467" s="19"/>
      <c r="AS467" s="19"/>
      <c r="AT467" s="19"/>
      <c r="AU467" s="19"/>
      <c r="AV467" s="19"/>
      <c r="AW467" s="19"/>
      <c r="AX467" s="19"/>
      <c r="AY467" s="19"/>
      <c r="AZ467" s="19"/>
      <c r="BA467" s="19"/>
      <c r="BB467" s="19"/>
      <c r="BC467" s="19"/>
      <c r="BD467" s="19"/>
      <c r="BE467" s="19"/>
      <c r="BF467" s="19"/>
      <c r="BG467" s="19"/>
      <c r="BH467" s="19"/>
      <c r="BI467" s="19"/>
      <c r="BJ467" s="19"/>
      <c r="BK467" s="19"/>
      <c r="BL467" s="19"/>
      <c r="BM467" s="19"/>
      <c r="BN467" s="19"/>
      <c r="BO467" s="19"/>
      <c r="BP467" s="19"/>
      <c r="BQ467" s="19"/>
      <c r="BR467" s="19"/>
      <c r="BS467" s="19"/>
      <c r="BT467" s="19"/>
      <c r="BU467" s="19"/>
      <c r="BV467" s="19"/>
      <c r="BW467" s="19"/>
      <c r="BX467" s="19"/>
      <c r="BY467" s="19"/>
      <c r="BZ467" s="19"/>
      <c r="CA467" s="19"/>
      <c r="CB467" s="19"/>
      <c r="CC467" s="19"/>
      <c r="CD467" s="19"/>
      <c r="CE467" s="19"/>
      <c r="CF467" s="19"/>
      <c r="CG467" s="19"/>
      <c r="CH467" s="19"/>
      <c r="CI467" s="19"/>
      <c r="CJ467" s="19"/>
      <c r="CK467" s="19"/>
      <c r="CL467" s="19"/>
      <c r="CM467" s="19"/>
      <c r="CN467" s="19"/>
      <c r="CO467" s="19"/>
      <c r="CP467" s="19"/>
      <c r="CQ467" s="19"/>
      <c r="CR467" s="19"/>
      <c r="CS467" s="19"/>
      <c r="CT467" s="19"/>
      <c r="CU467" s="19"/>
      <c r="CV467" s="19"/>
      <c r="CW467" s="19"/>
      <c r="CX467" s="19"/>
      <c r="CY467" s="19"/>
      <c r="CZ467" s="19"/>
      <c r="DA467" s="19"/>
      <c r="DB467" s="19"/>
      <c r="DC467" s="19"/>
      <c r="DD467" s="19"/>
      <c r="DE467" s="19"/>
      <c r="DF467" s="19"/>
      <c r="DG467" s="19"/>
      <c r="DH467" s="19"/>
      <c r="DI467" s="19"/>
      <c r="DJ467" s="19"/>
      <c r="DK467" s="19"/>
      <c r="DL467" s="19"/>
      <c r="DM467" s="19"/>
      <c r="DN467" s="19"/>
      <c r="DO467" s="19"/>
      <c r="DP467" s="19"/>
      <c r="DQ467" s="19"/>
      <c r="DR467" s="19"/>
      <c r="DS467" s="19"/>
      <c r="DT467" s="19"/>
      <c r="DU467" s="19"/>
      <c r="DV467" s="19"/>
      <c r="DW467" s="19"/>
      <c r="DX467" s="19"/>
      <c r="DY467" s="19"/>
      <c r="DZ467" s="19"/>
      <c r="EA467" s="19"/>
      <c r="EB467" s="19"/>
      <c r="EC467" s="19"/>
      <c r="ED467" s="19"/>
      <c r="EE467" s="19"/>
      <c r="EF467" s="19"/>
      <c r="EG467" s="19"/>
      <c r="EH467" s="19"/>
      <c r="EI467" s="19"/>
      <c r="EJ467" s="19"/>
      <c r="EK467" s="19"/>
      <c r="EL467" s="19"/>
      <c r="EM467" s="19"/>
      <c r="EN467" s="19"/>
      <c r="EO467" s="19"/>
      <c r="EP467" s="19"/>
      <c r="EQ467" s="19"/>
      <c r="ER467" s="19"/>
      <c r="ES467" s="19"/>
      <c r="ET467" s="19"/>
      <c r="EU467" s="19"/>
      <c r="EV467" s="19"/>
      <c r="EW467" s="19"/>
      <c r="EX467" s="19"/>
      <c r="EY467" s="19"/>
      <c r="EZ467" s="19"/>
      <c r="FA467" s="19"/>
      <c r="FB467" s="19"/>
      <c r="FC467" s="19"/>
      <c r="FD467" s="19"/>
      <c r="FE467" s="19"/>
      <c r="FF467" s="19"/>
      <c r="FG467" s="19"/>
      <c r="FH467" s="19"/>
      <c r="FI467" s="19"/>
      <c r="FJ467" s="19"/>
      <c r="FK467" s="19"/>
      <c r="FL467" s="19"/>
      <c r="FM467" s="19"/>
      <c r="FN467" s="19"/>
      <c r="FO467" s="19"/>
      <c r="FP467" s="19"/>
      <c r="FQ467" s="19"/>
      <c r="FR467" s="19"/>
      <c r="FS467" s="19"/>
      <c r="FT467" s="19"/>
      <c r="FU467" s="19"/>
      <c r="FV467" s="19"/>
      <c r="FW467" s="19"/>
      <c r="FX467" s="19"/>
      <c r="FY467" s="19"/>
      <c r="FZ467" s="19"/>
      <c r="GA467" s="19"/>
      <c r="GB467" s="19"/>
      <c r="GC467" s="19"/>
      <c r="GD467" s="19"/>
      <c r="GE467" s="19"/>
      <c r="GF467" s="19"/>
      <c r="GG467" s="19"/>
      <c r="GH467" s="19"/>
      <c r="GI467" s="19"/>
      <c r="GJ467" s="19"/>
      <c r="GK467" s="19"/>
      <c r="GL467" s="19"/>
      <c r="GM467" s="19"/>
      <c r="GN467" s="19"/>
      <c r="GO467" s="19"/>
      <c r="GP467" s="19"/>
      <c r="GQ467" s="19"/>
      <c r="GR467" s="19"/>
      <c r="GS467" s="19"/>
      <c r="GT467" s="19"/>
      <c r="GU467" s="19"/>
      <c r="GV467" s="19"/>
      <c r="GW467" s="19"/>
      <c r="GX467" s="19"/>
      <c r="GY467" s="19"/>
      <c r="GZ467" s="19"/>
      <c r="HA467" s="19"/>
      <c r="HB467" s="19"/>
      <c r="HC467" s="19"/>
      <c r="HD467" s="19"/>
      <c r="HE467" s="19"/>
      <c r="HF467" s="19"/>
      <c r="HG467" s="19"/>
      <c r="HH467" s="19"/>
      <c r="HI467" s="19"/>
      <c r="HJ467" s="19"/>
      <c r="HK467" s="19"/>
      <c r="HL467" s="19"/>
      <c r="HM467" s="19"/>
      <c r="HN467" s="19"/>
      <c r="HO467" s="19"/>
      <c r="HP467" s="19"/>
      <c r="HQ467" s="19"/>
      <c r="HR467" s="19"/>
      <c r="HS467" s="19"/>
      <c r="HT467" s="19"/>
      <c r="HU467" s="19"/>
      <c r="HV467" s="19"/>
      <c r="HW467" s="19"/>
      <c r="HX467" s="19"/>
    </row>
    <row r="468" spans="1:232" s="20" customFormat="1" ht="19.95" customHeight="1">
      <c r="A468" s="16">
        <v>350</v>
      </c>
      <c r="B468" s="17" t="s">
        <v>296</v>
      </c>
      <c r="C468" s="18" t="s">
        <v>652</v>
      </c>
      <c r="D468" s="39"/>
      <c r="E468" s="15">
        <v>812</v>
      </c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  <c r="AA468" s="19"/>
      <c r="AB468" s="19"/>
      <c r="AC468" s="19"/>
      <c r="AD468" s="19"/>
      <c r="AE468" s="19"/>
      <c r="AF468" s="19"/>
      <c r="AG468" s="19"/>
      <c r="AH468" s="19"/>
      <c r="AI468" s="19"/>
      <c r="AJ468" s="19"/>
      <c r="AK468" s="19"/>
      <c r="AL468" s="19"/>
      <c r="AM468" s="19"/>
      <c r="AN468" s="19"/>
      <c r="AO468" s="19"/>
      <c r="AP468" s="19"/>
      <c r="AQ468" s="19"/>
      <c r="AR468" s="19"/>
      <c r="AS468" s="19"/>
      <c r="AT468" s="19"/>
      <c r="AU468" s="19"/>
      <c r="AV468" s="19"/>
      <c r="AW468" s="19"/>
      <c r="AX468" s="19"/>
      <c r="AY468" s="19"/>
      <c r="AZ468" s="19"/>
      <c r="BA468" s="19"/>
      <c r="BB468" s="19"/>
      <c r="BC468" s="19"/>
      <c r="BD468" s="19"/>
      <c r="BE468" s="19"/>
      <c r="BF468" s="19"/>
      <c r="BG468" s="19"/>
      <c r="BH468" s="19"/>
      <c r="BI468" s="19"/>
      <c r="BJ468" s="19"/>
      <c r="BK468" s="19"/>
      <c r="BL468" s="19"/>
      <c r="BM468" s="19"/>
      <c r="BN468" s="19"/>
      <c r="BO468" s="19"/>
      <c r="BP468" s="19"/>
      <c r="BQ468" s="19"/>
      <c r="BR468" s="19"/>
      <c r="BS468" s="19"/>
      <c r="BT468" s="19"/>
      <c r="BU468" s="19"/>
      <c r="BV468" s="19"/>
      <c r="BW468" s="19"/>
      <c r="BX468" s="19"/>
      <c r="BY468" s="19"/>
      <c r="BZ468" s="19"/>
      <c r="CA468" s="19"/>
      <c r="CB468" s="19"/>
      <c r="CC468" s="19"/>
      <c r="CD468" s="19"/>
      <c r="CE468" s="19"/>
      <c r="CF468" s="19"/>
      <c r="CG468" s="19"/>
      <c r="CH468" s="19"/>
      <c r="CI468" s="19"/>
      <c r="CJ468" s="19"/>
      <c r="CK468" s="19"/>
      <c r="CL468" s="19"/>
      <c r="CM468" s="19"/>
      <c r="CN468" s="19"/>
      <c r="CO468" s="19"/>
      <c r="CP468" s="19"/>
      <c r="CQ468" s="19"/>
      <c r="CR468" s="19"/>
      <c r="CS468" s="19"/>
      <c r="CT468" s="19"/>
      <c r="CU468" s="19"/>
      <c r="CV468" s="19"/>
      <c r="CW468" s="19"/>
      <c r="CX468" s="19"/>
      <c r="CY468" s="19"/>
      <c r="CZ468" s="19"/>
      <c r="DA468" s="19"/>
      <c r="DB468" s="19"/>
      <c r="DC468" s="19"/>
      <c r="DD468" s="19"/>
      <c r="DE468" s="19"/>
      <c r="DF468" s="19"/>
      <c r="DG468" s="19"/>
      <c r="DH468" s="19"/>
      <c r="DI468" s="19"/>
      <c r="DJ468" s="19"/>
      <c r="DK468" s="19"/>
      <c r="DL468" s="19"/>
      <c r="DM468" s="19"/>
      <c r="DN468" s="19"/>
      <c r="DO468" s="19"/>
      <c r="DP468" s="19"/>
      <c r="DQ468" s="19"/>
      <c r="DR468" s="19"/>
      <c r="DS468" s="19"/>
      <c r="DT468" s="19"/>
      <c r="DU468" s="19"/>
      <c r="DV468" s="19"/>
      <c r="DW468" s="19"/>
      <c r="DX468" s="19"/>
      <c r="DY468" s="19"/>
      <c r="DZ468" s="19"/>
      <c r="EA468" s="19"/>
      <c r="EB468" s="19"/>
      <c r="EC468" s="19"/>
      <c r="ED468" s="19"/>
      <c r="EE468" s="19"/>
      <c r="EF468" s="19"/>
      <c r="EG468" s="19"/>
      <c r="EH468" s="19"/>
      <c r="EI468" s="19"/>
      <c r="EJ468" s="19"/>
      <c r="EK468" s="19"/>
      <c r="EL468" s="19"/>
      <c r="EM468" s="19"/>
      <c r="EN468" s="19"/>
      <c r="EO468" s="19"/>
      <c r="EP468" s="19"/>
      <c r="EQ468" s="19"/>
      <c r="ER468" s="19"/>
      <c r="ES468" s="19"/>
      <c r="ET468" s="19"/>
      <c r="EU468" s="19"/>
      <c r="EV468" s="19"/>
      <c r="EW468" s="19"/>
      <c r="EX468" s="19"/>
      <c r="EY468" s="19"/>
      <c r="EZ468" s="19"/>
      <c r="FA468" s="19"/>
      <c r="FB468" s="19"/>
      <c r="FC468" s="19"/>
      <c r="FD468" s="19"/>
      <c r="FE468" s="19"/>
      <c r="FF468" s="19"/>
      <c r="FG468" s="19"/>
      <c r="FH468" s="19"/>
      <c r="FI468" s="19"/>
      <c r="FJ468" s="19"/>
      <c r="FK468" s="19"/>
      <c r="FL468" s="19"/>
      <c r="FM468" s="19"/>
      <c r="FN468" s="19"/>
      <c r="FO468" s="19"/>
      <c r="FP468" s="19"/>
      <c r="FQ468" s="19"/>
      <c r="FR468" s="19"/>
      <c r="FS468" s="19"/>
      <c r="FT468" s="19"/>
      <c r="FU468" s="19"/>
      <c r="FV468" s="19"/>
      <c r="FW468" s="19"/>
      <c r="FX468" s="19"/>
      <c r="FY468" s="19"/>
      <c r="FZ468" s="19"/>
      <c r="GA468" s="19"/>
      <c r="GB468" s="19"/>
      <c r="GC468" s="19"/>
      <c r="GD468" s="19"/>
      <c r="GE468" s="19"/>
      <c r="GF468" s="19"/>
      <c r="GG468" s="19"/>
      <c r="GH468" s="19"/>
      <c r="GI468" s="19"/>
      <c r="GJ468" s="19"/>
      <c r="GK468" s="19"/>
      <c r="GL468" s="19"/>
      <c r="GM468" s="19"/>
      <c r="GN468" s="19"/>
      <c r="GO468" s="19"/>
      <c r="GP468" s="19"/>
      <c r="GQ468" s="19"/>
      <c r="GR468" s="19"/>
      <c r="GS468" s="19"/>
      <c r="GT468" s="19"/>
      <c r="GU468" s="19"/>
      <c r="GV468" s="19"/>
      <c r="GW468" s="19"/>
      <c r="GX468" s="19"/>
      <c r="GY468" s="19"/>
      <c r="GZ468" s="19"/>
      <c r="HA468" s="19"/>
      <c r="HB468" s="19"/>
      <c r="HC468" s="19"/>
      <c r="HD468" s="19"/>
      <c r="HE468" s="19"/>
      <c r="HF468" s="19"/>
      <c r="HG468" s="19"/>
      <c r="HH468" s="19"/>
      <c r="HI468" s="19"/>
      <c r="HJ468" s="19"/>
      <c r="HK468" s="19"/>
      <c r="HL468" s="19"/>
      <c r="HM468" s="19"/>
      <c r="HN468" s="19"/>
      <c r="HO468" s="19"/>
      <c r="HP468" s="19"/>
      <c r="HQ468" s="19"/>
      <c r="HR468" s="19"/>
      <c r="HS468" s="19"/>
      <c r="HT468" s="19"/>
      <c r="HU468" s="19"/>
      <c r="HV468" s="19"/>
      <c r="HW468" s="19"/>
      <c r="HX468" s="19"/>
    </row>
    <row r="469" spans="1:232" s="20" customFormat="1" ht="19.95" customHeight="1">
      <c r="A469" s="16">
        <v>351</v>
      </c>
      <c r="B469" s="17" t="s">
        <v>297</v>
      </c>
      <c r="C469" s="18" t="s">
        <v>653</v>
      </c>
      <c r="D469" s="39"/>
      <c r="E469" s="15">
        <v>663</v>
      </c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  <c r="AA469" s="19"/>
      <c r="AB469" s="19"/>
      <c r="AC469" s="19"/>
      <c r="AD469" s="19"/>
      <c r="AE469" s="19"/>
      <c r="AF469" s="19"/>
      <c r="AG469" s="19"/>
      <c r="AH469" s="19"/>
      <c r="AI469" s="19"/>
      <c r="AJ469" s="19"/>
      <c r="AK469" s="19"/>
      <c r="AL469" s="19"/>
      <c r="AM469" s="19"/>
      <c r="AN469" s="19"/>
      <c r="AO469" s="19"/>
      <c r="AP469" s="19"/>
      <c r="AQ469" s="19"/>
      <c r="AR469" s="19"/>
      <c r="AS469" s="19"/>
      <c r="AT469" s="19"/>
      <c r="AU469" s="19"/>
      <c r="AV469" s="19"/>
      <c r="AW469" s="19"/>
      <c r="AX469" s="19"/>
      <c r="AY469" s="19"/>
      <c r="AZ469" s="19"/>
      <c r="BA469" s="19"/>
      <c r="BB469" s="19"/>
      <c r="BC469" s="19"/>
      <c r="BD469" s="19"/>
      <c r="BE469" s="19"/>
      <c r="BF469" s="19"/>
      <c r="BG469" s="19"/>
      <c r="BH469" s="19"/>
      <c r="BI469" s="19"/>
      <c r="BJ469" s="19"/>
      <c r="BK469" s="19"/>
      <c r="BL469" s="19"/>
      <c r="BM469" s="19"/>
      <c r="BN469" s="19"/>
      <c r="BO469" s="19"/>
      <c r="BP469" s="19"/>
      <c r="BQ469" s="19"/>
      <c r="BR469" s="19"/>
      <c r="BS469" s="19"/>
      <c r="BT469" s="19"/>
      <c r="BU469" s="19"/>
      <c r="BV469" s="19"/>
      <c r="BW469" s="19"/>
      <c r="BX469" s="19"/>
      <c r="BY469" s="19"/>
      <c r="BZ469" s="19"/>
      <c r="CA469" s="19"/>
      <c r="CB469" s="19"/>
      <c r="CC469" s="19"/>
      <c r="CD469" s="19"/>
      <c r="CE469" s="19"/>
      <c r="CF469" s="19"/>
      <c r="CG469" s="19"/>
      <c r="CH469" s="19"/>
      <c r="CI469" s="19"/>
      <c r="CJ469" s="19"/>
      <c r="CK469" s="19"/>
      <c r="CL469" s="19"/>
      <c r="CM469" s="19"/>
      <c r="CN469" s="19"/>
      <c r="CO469" s="19"/>
      <c r="CP469" s="19"/>
      <c r="CQ469" s="19"/>
      <c r="CR469" s="19"/>
      <c r="CS469" s="19"/>
      <c r="CT469" s="19"/>
      <c r="CU469" s="19"/>
      <c r="CV469" s="19"/>
      <c r="CW469" s="19"/>
      <c r="CX469" s="19"/>
      <c r="CY469" s="19"/>
      <c r="CZ469" s="19"/>
      <c r="DA469" s="19"/>
      <c r="DB469" s="19"/>
      <c r="DC469" s="19"/>
      <c r="DD469" s="19"/>
      <c r="DE469" s="19"/>
      <c r="DF469" s="19"/>
      <c r="DG469" s="19"/>
      <c r="DH469" s="19"/>
      <c r="DI469" s="19"/>
      <c r="DJ469" s="19"/>
      <c r="DK469" s="19"/>
      <c r="DL469" s="19"/>
      <c r="DM469" s="19"/>
      <c r="DN469" s="19"/>
      <c r="DO469" s="19"/>
      <c r="DP469" s="19"/>
      <c r="DQ469" s="19"/>
      <c r="DR469" s="19"/>
      <c r="DS469" s="19"/>
      <c r="DT469" s="19"/>
      <c r="DU469" s="19"/>
      <c r="DV469" s="19"/>
      <c r="DW469" s="19"/>
      <c r="DX469" s="19"/>
      <c r="DY469" s="19"/>
      <c r="DZ469" s="19"/>
      <c r="EA469" s="19"/>
      <c r="EB469" s="19"/>
      <c r="EC469" s="19"/>
      <c r="ED469" s="19"/>
      <c r="EE469" s="19"/>
      <c r="EF469" s="19"/>
      <c r="EG469" s="19"/>
      <c r="EH469" s="19"/>
      <c r="EI469" s="19"/>
      <c r="EJ469" s="19"/>
      <c r="EK469" s="19"/>
      <c r="EL469" s="19"/>
      <c r="EM469" s="19"/>
      <c r="EN469" s="19"/>
      <c r="EO469" s="19"/>
      <c r="EP469" s="19"/>
      <c r="EQ469" s="19"/>
      <c r="ER469" s="19"/>
      <c r="ES469" s="19"/>
      <c r="ET469" s="19"/>
      <c r="EU469" s="19"/>
      <c r="EV469" s="19"/>
      <c r="EW469" s="19"/>
      <c r="EX469" s="19"/>
      <c r="EY469" s="19"/>
      <c r="EZ469" s="19"/>
      <c r="FA469" s="19"/>
      <c r="FB469" s="19"/>
      <c r="FC469" s="19"/>
      <c r="FD469" s="19"/>
      <c r="FE469" s="19"/>
      <c r="FF469" s="19"/>
      <c r="FG469" s="19"/>
      <c r="FH469" s="19"/>
      <c r="FI469" s="19"/>
      <c r="FJ469" s="19"/>
      <c r="FK469" s="19"/>
      <c r="FL469" s="19"/>
      <c r="FM469" s="19"/>
      <c r="FN469" s="19"/>
      <c r="FO469" s="19"/>
      <c r="FP469" s="19"/>
      <c r="FQ469" s="19"/>
      <c r="FR469" s="19"/>
      <c r="FS469" s="19"/>
      <c r="FT469" s="19"/>
      <c r="FU469" s="19"/>
      <c r="FV469" s="19"/>
      <c r="FW469" s="19"/>
      <c r="FX469" s="19"/>
      <c r="FY469" s="19"/>
      <c r="FZ469" s="19"/>
      <c r="GA469" s="19"/>
      <c r="GB469" s="19"/>
      <c r="GC469" s="19"/>
      <c r="GD469" s="19"/>
      <c r="GE469" s="19"/>
      <c r="GF469" s="19"/>
      <c r="GG469" s="19"/>
      <c r="GH469" s="19"/>
      <c r="GI469" s="19"/>
      <c r="GJ469" s="19"/>
      <c r="GK469" s="19"/>
      <c r="GL469" s="19"/>
      <c r="GM469" s="19"/>
      <c r="GN469" s="19"/>
      <c r="GO469" s="19"/>
      <c r="GP469" s="19"/>
      <c r="GQ469" s="19"/>
      <c r="GR469" s="19"/>
      <c r="GS469" s="19"/>
      <c r="GT469" s="19"/>
      <c r="GU469" s="19"/>
      <c r="GV469" s="19"/>
      <c r="GW469" s="19"/>
      <c r="GX469" s="19"/>
      <c r="GY469" s="19"/>
      <c r="GZ469" s="19"/>
      <c r="HA469" s="19"/>
      <c r="HB469" s="19"/>
      <c r="HC469" s="19"/>
      <c r="HD469" s="19"/>
      <c r="HE469" s="19"/>
      <c r="HF469" s="19"/>
      <c r="HG469" s="19"/>
      <c r="HH469" s="19"/>
      <c r="HI469" s="19"/>
      <c r="HJ469" s="19"/>
      <c r="HK469" s="19"/>
      <c r="HL469" s="19"/>
      <c r="HM469" s="19"/>
      <c r="HN469" s="19"/>
      <c r="HO469" s="19"/>
      <c r="HP469" s="19"/>
      <c r="HQ469" s="19"/>
      <c r="HR469" s="19"/>
      <c r="HS469" s="19"/>
      <c r="HT469" s="19"/>
      <c r="HU469" s="19"/>
      <c r="HV469" s="19"/>
      <c r="HW469" s="19"/>
      <c r="HX469" s="19"/>
    </row>
    <row r="470" spans="1:232" s="20" customFormat="1" ht="19.95" customHeight="1">
      <c r="A470" s="16">
        <v>352</v>
      </c>
      <c r="B470" s="17" t="s">
        <v>298</v>
      </c>
      <c r="C470" s="18" t="s">
        <v>654</v>
      </c>
      <c r="D470" s="39"/>
      <c r="E470" s="15">
        <v>773</v>
      </c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  <c r="AA470" s="19"/>
      <c r="AB470" s="19"/>
      <c r="AC470" s="19"/>
      <c r="AD470" s="19"/>
      <c r="AE470" s="19"/>
      <c r="AF470" s="19"/>
      <c r="AG470" s="19"/>
      <c r="AH470" s="19"/>
      <c r="AI470" s="19"/>
      <c r="AJ470" s="19"/>
      <c r="AK470" s="19"/>
      <c r="AL470" s="19"/>
      <c r="AM470" s="19"/>
      <c r="AN470" s="19"/>
      <c r="AO470" s="19"/>
      <c r="AP470" s="19"/>
      <c r="AQ470" s="19"/>
      <c r="AR470" s="19"/>
      <c r="AS470" s="19"/>
      <c r="AT470" s="19"/>
      <c r="AU470" s="19"/>
      <c r="AV470" s="19"/>
      <c r="AW470" s="19"/>
      <c r="AX470" s="19"/>
      <c r="AY470" s="19"/>
      <c r="AZ470" s="19"/>
      <c r="BA470" s="19"/>
      <c r="BB470" s="19"/>
      <c r="BC470" s="19"/>
      <c r="BD470" s="19"/>
      <c r="BE470" s="19"/>
      <c r="BF470" s="19"/>
      <c r="BG470" s="19"/>
      <c r="BH470" s="19"/>
      <c r="BI470" s="19"/>
      <c r="BJ470" s="19"/>
      <c r="BK470" s="19"/>
      <c r="BL470" s="19"/>
      <c r="BM470" s="19"/>
      <c r="BN470" s="19"/>
      <c r="BO470" s="19"/>
      <c r="BP470" s="19"/>
      <c r="BQ470" s="19"/>
      <c r="BR470" s="19"/>
      <c r="BS470" s="19"/>
      <c r="BT470" s="19"/>
      <c r="BU470" s="19"/>
      <c r="BV470" s="19"/>
      <c r="BW470" s="19"/>
      <c r="BX470" s="19"/>
      <c r="BY470" s="19"/>
      <c r="BZ470" s="19"/>
      <c r="CA470" s="19"/>
      <c r="CB470" s="19"/>
      <c r="CC470" s="19"/>
      <c r="CD470" s="19"/>
      <c r="CE470" s="19"/>
      <c r="CF470" s="19"/>
      <c r="CG470" s="19"/>
      <c r="CH470" s="19"/>
      <c r="CI470" s="19"/>
      <c r="CJ470" s="19"/>
      <c r="CK470" s="19"/>
      <c r="CL470" s="19"/>
      <c r="CM470" s="19"/>
      <c r="CN470" s="19"/>
      <c r="CO470" s="19"/>
      <c r="CP470" s="19"/>
      <c r="CQ470" s="19"/>
      <c r="CR470" s="19"/>
      <c r="CS470" s="19"/>
      <c r="CT470" s="19"/>
      <c r="CU470" s="19"/>
      <c r="CV470" s="19"/>
      <c r="CW470" s="19"/>
      <c r="CX470" s="19"/>
      <c r="CY470" s="19"/>
      <c r="CZ470" s="19"/>
      <c r="DA470" s="19"/>
      <c r="DB470" s="19"/>
      <c r="DC470" s="19"/>
      <c r="DD470" s="19"/>
      <c r="DE470" s="19"/>
      <c r="DF470" s="19"/>
      <c r="DG470" s="19"/>
      <c r="DH470" s="19"/>
      <c r="DI470" s="19"/>
      <c r="DJ470" s="19"/>
      <c r="DK470" s="19"/>
      <c r="DL470" s="19"/>
      <c r="DM470" s="19"/>
      <c r="DN470" s="19"/>
      <c r="DO470" s="19"/>
      <c r="DP470" s="19"/>
      <c r="DQ470" s="19"/>
      <c r="DR470" s="19"/>
      <c r="DS470" s="19"/>
      <c r="DT470" s="19"/>
      <c r="DU470" s="19"/>
      <c r="DV470" s="19"/>
      <c r="DW470" s="19"/>
      <c r="DX470" s="19"/>
      <c r="DY470" s="19"/>
      <c r="DZ470" s="19"/>
      <c r="EA470" s="19"/>
      <c r="EB470" s="19"/>
      <c r="EC470" s="19"/>
      <c r="ED470" s="19"/>
      <c r="EE470" s="19"/>
      <c r="EF470" s="19"/>
      <c r="EG470" s="19"/>
      <c r="EH470" s="19"/>
      <c r="EI470" s="19"/>
      <c r="EJ470" s="19"/>
      <c r="EK470" s="19"/>
      <c r="EL470" s="19"/>
      <c r="EM470" s="19"/>
      <c r="EN470" s="19"/>
      <c r="EO470" s="19"/>
      <c r="EP470" s="19"/>
      <c r="EQ470" s="19"/>
      <c r="ER470" s="19"/>
      <c r="ES470" s="19"/>
      <c r="ET470" s="19"/>
      <c r="EU470" s="19"/>
      <c r="EV470" s="19"/>
      <c r="EW470" s="19"/>
      <c r="EX470" s="19"/>
      <c r="EY470" s="19"/>
      <c r="EZ470" s="19"/>
      <c r="FA470" s="19"/>
      <c r="FB470" s="19"/>
      <c r="FC470" s="19"/>
      <c r="FD470" s="19"/>
      <c r="FE470" s="19"/>
      <c r="FF470" s="19"/>
      <c r="FG470" s="19"/>
      <c r="FH470" s="19"/>
      <c r="FI470" s="19"/>
      <c r="FJ470" s="19"/>
      <c r="FK470" s="19"/>
      <c r="FL470" s="19"/>
      <c r="FM470" s="19"/>
      <c r="FN470" s="19"/>
      <c r="FO470" s="19"/>
      <c r="FP470" s="19"/>
      <c r="FQ470" s="19"/>
      <c r="FR470" s="19"/>
      <c r="FS470" s="19"/>
      <c r="FT470" s="19"/>
      <c r="FU470" s="19"/>
      <c r="FV470" s="19"/>
      <c r="FW470" s="19"/>
      <c r="FX470" s="19"/>
      <c r="FY470" s="19"/>
      <c r="FZ470" s="19"/>
      <c r="GA470" s="19"/>
      <c r="GB470" s="19"/>
      <c r="GC470" s="19"/>
      <c r="GD470" s="19"/>
      <c r="GE470" s="19"/>
      <c r="GF470" s="19"/>
      <c r="GG470" s="19"/>
      <c r="GH470" s="19"/>
      <c r="GI470" s="19"/>
      <c r="GJ470" s="19"/>
      <c r="GK470" s="19"/>
      <c r="GL470" s="19"/>
      <c r="GM470" s="19"/>
      <c r="GN470" s="19"/>
      <c r="GO470" s="19"/>
      <c r="GP470" s="19"/>
      <c r="GQ470" s="19"/>
      <c r="GR470" s="19"/>
      <c r="GS470" s="19"/>
      <c r="GT470" s="19"/>
      <c r="GU470" s="19"/>
      <c r="GV470" s="19"/>
      <c r="GW470" s="19"/>
      <c r="GX470" s="19"/>
      <c r="GY470" s="19"/>
      <c r="GZ470" s="19"/>
      <c r="HA470" s="19"/>
      <c r="HB470" s="19"/>
      <c r="HC470" s="19"/>
      <c r="HD470" s="19"/>
      <c r="HE470" s="19"/>
      <c r="HF470" s="19"/>
      <c r="HG470" s="19"/>
      <c r="HH470" s="19"/>
      <c r="HI470" s="19"/>
      <c r="HJ470" s="19"/>
      <c r="HK470" s="19"/>
      <c r="HL470" s="19"/>
      <c r="HM470" s="19"/>
      <c r="HN470" s="19"/>
      <c r="HO470" s="19"/>
      <c r="HP470" s="19"/>
      <c r="HQ470" s="19"/>
      <c r="HR470" s="19"/>
      <c r="HS470" s="19"/>
      <c r="HT470" s="19"/>
      <c r="HU470" s="19"/>
      <c r="HV470" s="19"/>
      <c r="HW470" s="19"/>
      <c r="HX470" s="19"/>
    </row>
    <row r="471" spans="1:232" s="20" customFormat="1" ht="19.95" customHeight="1">
      <c r="A471" s="16">
        <v>353</v>
      </c>
      <c r="B471" s="17" t="s">
        <v>299</v>
      </c>
      <c r="C471" s="18" t="s">
        <v>655</v>
      </c>
      <c r="D471" s="39"/>
      <c r="E471" s="15">
        <v>1058</v>
      </c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  <c r="AA471" s="19"/>
      <c r="AB471" s="19"/>
      <c r="AC471" s="19"/>
      <c r="AD471" s="19"/>
      <c r="AE471" s="19"/>
      <c r="AF471" s="19"/>
      <c r="AG471" s="19"/>
      <c r="AH471" s="19"/>
      <c r="AI471" s="19"/>
      <c r="AJ471" s="19"/>
      <c r="AK471" s="19"/>
      <c r="AL471" s="19"/>
      <c r="AM471" s="19"/>
      <c r="AN471" s="19"/>
      <c r="AO471" s="19"/>
      <c r="AP471" s="19"/>
      <c r="AQ471" s="19"/>
      <c r="AR471" s="19"/>
      <c r="AS471" s="19"/>
      <c r="AT471" s="19"/>
      <c r="AU471" s="19"/>
      <c r="AV471" s="19"/>
      <c r="AW471" s="19"/>
      <c r="AX471" s="19"/>
      <c r="AY471" s="19"/>
      <c r="AZ471" s="19"/>
      <c r="BA471" s="19"/>
      <c r="BB471" s="19"/>
      <c r="BC471" s="19"/>
      <c r="BD471" s="19"/>
      <c r="BE471" s="19"/>
      <c r="BF471" s="19"/>
      <c r="BG471" s="19"/>
      <c r="BH471" s="19"/>
      <c r="BI471" s="19"/>
      <c r="BJ471" s="19"/>
      <c r="BK471" s="19"/>
      <c r="BL471" s="19"/>
      <c r="BM471" s="19"/>
      <c r="BN471" s="19"/>
      <c r="BO471" s="19"/>
      <c r="BP471" s="19"/>
      <c r="BQ471" s="19"/>
      <c r="BR471" s="19"/>
      <c r="BS471" s="19"/>
      <c r="BT471" s="19"/>
      <c r="BU471" s="19"/>
      <c r="BV471" s="19"/>
      <c r="BW471" s="19"/>
      <c r="BX471" s="19"/>
      <c r="BY471" s="19"/>
      <c r="BZ471" s="19"/>
      <c r="CA471" s="19"/>
      <c r="CB471" s="19"/>
      <c r="CC471" s="19"/>
      <c r="CD471" s="19"/>
      <c r="CE471" s="19"/>
      <c r="CF471" s="19"/>
      <c r="CG471" s="19"/>
      <c r="CH471" s="19"/>
      <c r="CI471" s="19"/>
      <c r="CJ471" s="19"/>
      <c r="CK471" s="19"/>
      <c r="CL471" s="19"/>
      <c r="CM471" s="19"/>
      <c r="CN471" s="19"/>
      <c r="CO471" s="19"/>
      <c r="CP471" s="19"/>
      <c r="CQ471" s="19"/>
      <c r="CR471" s="19"/>
      <c r="CS471" s="19"/>
      <c r="CT471" s="19"/>
      <c r="CU471" s="19"/>
      <c r="CV471" s="19"/>
      <c r="CW471" s="19"/>
      <c r="CX471" s="19"/>
      <c r="CY471" s="19"/>
      <c r="CZ471" s="19"/>
      <c r="DA471" s="19"/>
      <c r="DB471" s="19"/>
      <c r="DC471" s="19"/>
      <c r="DD471" s="19"/>
      <c r="DE471" s="19"/>
      <c r="DF471" s="19"/>
      <c r="DG471" s="19"/>
      <c r="DH471" s="19"/>
      <c r="DI471" s="19"/>
      <c r="DJ471" s="19"/>
      <c r="DK471" s="19"/>
      <c r="DL471" s="19"/>
      <c r="DM471" s="19"/>
      <c r="DN471" s="19"/>
      <c r="DO471" s="19"/>
      <c r="DP471" s="19"/>
      <c r="DQ471" s="19"/>
      <c r="DR471" s="19"/>
      <c r="DS471" s="19"/>
      <c r="DT471" s="19"/>
      <c r="DU471" s="19"/>
      <c r="DV471" s="19"/>
      <c r="DW471" s="19"/>
      <c r="DX471" s="19"/>
      <c r="DY471" s="19"/>
      <c r="DZ471" s="19"/>
      <c r="EA471" s="19"/>
      <c r="EB471" s="19"/>
      <c r="EC471" s="19"/>
      <c r="ED471" s="19"/>
      <c r="EE471" s="19"/>
      <c r="EF471" s="19"/>
      <c r="EG471" s="19"/>
      <c r="EH471" s="19"/>
      <c r="EI471" s="19"/>
      <c r="EJ471" s="19"/>
      <c r="EK471" s="19"/>
      <c r="EL471" s="19"/>
      <c r="EM471" s="19"/>
      <c r="EN471" s="19"/>
      <c r="EO471" s="19"/>
      <c r="EP471" s="19"/>
      <c r="EQ471" s="19"/>
      <c r="ER471" s="19"/>
      <c r="ES471" s="19"/>
      <c r="ET471" s="19"/>
      <c r="EU471" s="19"/>
      <c r="EV471" s="19"/>
      <c r="EW471" s="19"/>
      <c r="EX471" s="19"/>
      <c r="EY471" s="19"/>
      <c r="EZ471" s="19"/>
      <c r="FA471" s="19"/>
      <c r="FB471" s="19"/>
      <c r="FC471" s="19"/>
      <c r="FD471" s="19"/>
      <c r="FE471" s="19"/>
      <c r="FF471" s="19"/>
      <c r="FG471" s="19"/>
      <c r="FH471" s="19"/>
      <c r="FI471" s="19"/>
      <c r="FJ471" s="19"/>
      <c r="FK471" s="19"/>
      <c r="FL471" s="19"/>
      <c r="FM471" s="19"/>
      <c r="FN471" s="19"/>
      <c r="FO471" s="19"/>
      <c r="FP471" s="19"/>
      <c r="FQ471" s="19"/>
      <c r="FR471" s="19"/>
      <c r="FS471" s="19"/>
      <c r="FT471" s="19"/>
      <c r="FU471" s="19"/>
      <c r="FV471" s="19"/>
      <c r="FW471" s="19"/>
      <c r="FX471" s="19"/>
      <c r="FY471" s="19"/>
      <c r="FZ471" s="19"/>
      <c r="GA471" s="19"/>
      <c r="GB471" s="19"/>
      <c r="GC471" s="19"/>
      <c r="GD471" s="19"/>
      <c r="GE471" s="19"/>
      <c r="GF471" s="19"/>
      <c r="GG471" s="19"/>
      <c r="GH471" s="19"/>
      <c r="GI471" s="19"/>
      <c r="GJ471" s="19"/>
      <c r="GK471" s="19"/>
      <c r="GL471" s="19"/>
      <c r="GM471" s="19"/>
      <c r="GN471" s="19"/>
      <c r="GO471" s="19"/>
      <c r="GP471" s="19"/>
      <c r="GQ471" s="19"/>
      <c r="GR471" s="19"/>
      <c r="GS471" s="19"/>
      <c r="GT471" s="19"/>
      <c r="GU471" s="19"/>
      <c r="GV471" s="19"/>
      <c r="GW471" s="19"/>
      <c r="GX471" s="19"/>
      <c r="GY471" s="19"/>
      <c r="GZ471" s="19"/>
      <c r="HA471" s="19"/>
      <c r="HB471" s="19"/>
      <c r="HC471" s="19"/>
      <c r="HD471" s="19"/>
      <c r="HE471" s="19"/>
      <c r="HF471" s="19"/>
      <c r="HG471" s="19"/>
      <c r="HH471" s="19"/>
      <c r="HI471" s="19"/>
      <c r="HJ471" s="19"/>
      <c r="HK471" s="19"/>
      <c r="HL471" s="19"/>
      <c r="HM471" s="19"/>
      <c r="HN471" s="19"/>
      <c r="HO471" s="19"/>
      <c r="HP471" s="19"/>
      <c r="HQ471" s="19"/>
      <c r="HR471" s="19"/>
      <c r="HS471" s="19"/>
      <c r="HT471" s="19"/>
      <c r="HU471" s="19"/>
      <c r="HV471" s="19"/>
      <c r="HW471" s="19"/>
      <c r="HX471" s="19"/>
    </row>
    <row r="472" spans="1:232" s="20" customFormat="1" ht="19.95" customHeight="1">
      <c r="A472" s="16">
        <v>354</v>
      </c>
      <c r="B472" s="17" t="s">
        <v>300</v>
      </c>
      <c r="C472" s="18" t="s">
        <v>656</v>
      </c>
      <c r="D472" s="39"/>
      <c r="E472" s="15">
        <v>1342</v>
      </c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  <c r="AA472" s="19"/>
      <c r="AB472" s="19"/>
      <c r="AC472" s="19"/>
      <c r="AD472" s="19"/>
      <c r="AE472" s="19"/>
      <c r="AF472" s="19"/>
      <c r="AG472" s="19"/>
      <c r="AH472" s="19"/>
      <c r="AI472" s="19"/>
      <c r="AJ472" s="19"/>
      <c r="AK472" s="19"/>
      <c r="AL472" s="19"/>
      <c r="AM472" s="19"/>
      <c r="AN472" s="19"/>
      <c r="AO472" s="19"/>
      <c r="AP472" s="19"/>
      <c r="AQ472" s="19"/>
      <c r="AR472" s="19"/>
      <c r="AS472" s="19"/>
      <c r="AT472" s="19"/>
      <c r="AU472" s="19"/>
      <c r="AV472" s="19"/>
      <c r="AW472" s="19"/>
      <c r="AX472" s="19"/>
      <c r="AY472" s="19"/>
      <c r="AZ472" s="19"/>
      <c r="BA472" s="19"/>
      <c r="BB472" s="19"/>
      <c r="BC472" s="19"/>
      <c r="BD472" s="19"/>
      <c r="BE472" s="19"/>
      <c r="BF472" s="19"/>
      <c r="BG472" s="19"/>
      <c r="BH472" s="19"/>
      <c r="BI472" s="19"/>
      <c r="BJ472" s="19"/>
      <c r="BK472" s="19"/>
      <c r="BL472" s="19"/>
      <c r="BM472" s="19"/>
      <c r="BN472" s="19"/>
      <c r="BO472" s="19"/>
      <c r="BP472" s="19"/>
      <c r="BQ472" s="19"/>
      <c r="BR472" s="19"/>
      <c r="BS472" s="19"/>
      <c r="BT472" s="19"/>
      <c r="BU472" s="19"/>
      <c r="BV472" s="19"/>
      <c r="BW472" s="19"/>
      <c r="BX472" s="19"/>
      <c r="BY472" s="19"/>
      <c r="BZ472" s="19"/>
      <c r="CA472" s="19"/>
      <c r="CB472" s="19"/>
      <c r="CC472" s="19"/>
      <c r="CD472" s="19"/>
      <c r="CE472" s="19"/>
      <c r="CF472" s="19"/>
      <c r="CG472" s="19"/>
      <c r="CH472" s="19"/>
      <c r="CI472" s="19"/>
      <c r="CJ472" s="19"/>
      <c r="CK472" s="19"/>
      <c r="CL472" s="19"/>
      <c r="CM472" s="19"/>
      <c r="CN472" s="19"/>
      <c r="CO472" s="19"/>
      <c r="CP472" s="19"/>
      <c r="CQ472" s="19"/>
      <c r="CR472" s="19"/>
      <c r="CS472" s="19"/>
      <c r="CT472" s="19"/>
      <c r="CU472" s="19"/>
      <c r="CV472" s="19"/>
      <c r="CW472" s="19"/>
      <c r="CX472" s="19"/>
      <c r="CY472" s="19"/>
      <c r="CZ472" s="19"/>
      <c r="DA472" s="19"/>
      <c r="DB472" s="19"/>
      <c r="DC472" s="19"/>
      <c r="DD472" s="19"/>
      <c r="DE472" s="19"/>
      <c r="DF472" s="19"/>
      <c r="DG472" s="19"/>
      <c r="DH472" s="19"/>
      <c r="DI472" s="19"/>
      <c r="DJ472" s="19"/>
      <c r="DK472" s="19"/>
      <c r="DL472" s="19"/>
      <c r="DM472" s="19"/>
      <c r="DN472" s="19"/>
      <c r="DO472" s="19"/>
      <c r="DP472" s="19"/>
      <c r="DQ472" s="19"/>
      <c r="DR472" s="19"/>
      <c r="DS472" s="19"/>
      <c r="DT472" s="19"/>
      <c r="DU472" s="19"/>
      <c r="DV472" s="19"/>
      <c r="DW472" s="19"/>
      <c r="DX472" s="19"/>
      <c r="DY472" s="19"/>
      <c r="DZ472" s="19"/>
      <c r="EA472" s="19"/>
      <c r="EB472" s="19"/>
      <c r="EC472" s="19"/>
      <c r="ED472" s="19"/>
      <c r="EE472" s="19"/>
      <c r="EF472" s="19"/>
      <c r="EG472" s="19"/>
      <c r="EH472" s="19"/>
      <c r="EI472" s="19"/>
      <c r="EJ472" s="19"/>
      <c r="EK472" s="19"/>
      <c r="EL472" s="19"/>
      <c r="EM472" s="19"/>
      <c r="EN472" s="19"/>
      <c r="EO472" s="19"/>
      <c r="EP472" s="19"/>
      <c r="EQ472" s="19"/>
      <c r="ER472" s="19"/>
      <c r="ES472" s="19"/>
      <c r="ET472" s="19"/>
      <c r="EU472" s="19"/>
      <c r="EV472" s="19"/>
      <c r="EW472" s="19"/>
      <c r="EX472" s="19"/>
      <c r="EY472" s="19"/>
      <c r="EZ472" s="19"/>
      <c r="FA472" s="19"/>
      <c r="FB472" s="19"/>
      <c r="FC472" s="19"/>
      <c r="FD472" s="19"/>
      <c r="FE472" s="19"/>
      <c r="FF472" s="19"/>
      <c r="FG472" s="19"/>
      <c r="FH472" s="19"/>
      <c r="FI472" s="19"/>
      <c r="FJ472" s="19"/>
      <c r="FK472" s="19"/>
      <c r="FL472" s="19"/>
      <c r="FM472" s="19"/>
      <c r="FN472" s="19"/>
      <c r="FO472" s="19"/>
      <c r="FP472" s="19"/>
      <c r="FQ472" s="19"/>
      <c r="FR472" s="19"/>
      <c r="FS472" s="19"/>
      <c r="FT472" s="19"/>
      <c r="FU472" s="19"/>
      <c r="FV472" s="19"/>
      <c r="FW472" s="19"/>
      <c r="FX472" s="19"/>
      <c r="FY472" s="19"/>
      <c r="FZ472" s="19"/>
      <c r="GA472" s="19"/>
      <c r="GB472" s="19"/>
      <c r="GC472" s="19"/>
      <c r="GD472" s="19"/>
      <c r="GE472" s="19"/>
      <c r="GF472" s="19"/>
      <c r="GG472" s="19"/>
      <c r="GH472" s="19"/>
      <c r="GI472" s="19"/>
      <c r="GJ472" s="19"/>
      <c r="GK472" s="19"/>
      <c r="GL472" s="19"/>
      <c r="GM472" s="19"/>
      <c r="GN472" s="19"/>
      <c r="GO472" s="19"/>
      <c r="GP472" s="19"/>
      <c r="GQ472" s="19"/>
      <c r="GR472" s="19"/>
      <c r="GS472" s="19"/>
      <c r="GT472" s="19"/>
      <c r="GU472" s="19"/>
      <c r="GV472" s="19"/>
      <c r="GW472" s="19"/>
      <c r="GX472" s="19"/>
      <c r="GY472" s="19"/>
      <c r="GZ472" s="19"/>
      <c r="HA472" s="19"/>
      <c r="HB472" s="19"/>
      <c r="HC472" s="19"/>
      <c r="HD472" s="19"/>
      <c r="HE472" s="19"/>
      <c r="HF472" s="19"/>
      <c r="HG472" s="19"/>
      <c r="HH472" s="19"/>
      <c r="HI472" s="19"/>
      <c r="HJ472" s="19"/>
      <c r="HK472" s="19"/>
      <c r="HL472" s="19"/>
      <c r="HM472" s="19"/>
      <c r="HN472" s="19"/>
      <c r="HO472" s="19"/>
      <c r="HP472" s="19"/>
      <c r="HQ472" s="19"/>
      <c r="HR472" s="19"/>
      <c r="HS472" s="19"/>
      <c r="HT472" s="19"/>
      <c r="HU472" s="19"/>
      <c r="HV472" s="19"/>
      <c r="HW472" s="19"/>
      <c r="HX472" s="19"/>
    </row>
    <row r="473" spans="1:232" s="20" customFormat="1" ht="19.95" customHeight="1">
      <c r="A473" s="16">
        <v>355</v>
      </c>
      <c r="B473" s="17" t="s">
        <v>301</v>
      </c>
      <c r="C473" s="18" t="s">
        <v>657</v>
      </c>
      <c r="D473" s="39"/>
      <c r="E473" s="15">
        <v>1403</v>
      </c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  <c r="AA473" s="19"/>
      <c r="AB473" s="19"/>
      <c r="AC473" s="19"/>
      <c r="AD473" s="19"/>
      <c r="AE473" s="19"/>
      <c r="AF473" s="19"/>
      <c r="AG473" s="19"/>
      <c r="AH473" s="19"/>
      <c r="AI473" s="19"/>
      <c r="AJ473" s="19"/>
      <c r="AK473" s="19"/>
      <c r="AL473" s="19"/>
      <c r="AM473" s="19"/>
      <c r="AN473" s="19"/>
      <c r="AO473" s="19"/>
      <c r="AP473" s="19"/>
      <c r="AQ473" s="19"/>
      <c r="AR473" s="19"/>
      <c r="AS473" s="19"/>
      <c r="AT473" s="19"/>
      <c r="AU473" s="19"/>
      <c r="AV473" s="19"/>
      <c r="AW473" s="19"/>
      <c r="AX473" s="19"/>
      <c r="AY473" s="19"/>
      <c r="AZ473" s="19"/>
      <c r="BA473" s="19"/>
      <c r="BB473" s="19"/>
      <c r="BC473" s="19"/>
      <c r="BD473" s="19"/>
      <c r="BE473" s="19"/>
      <c r="BF473" s="19"/>
      <c r="BG473" s="19"/>
      <c r="BH473" s="19"/>
      <c r="BI473" s="19"/>
      <c r="BJ473" s="19"/>
      <c r="BK473" s="19"/>
      <c r="BL473" s="19"/>
      <c r="BM473" s="19"/>
      <c r="BN473" s="19"/>
      <c r="BO473" s="19"/>
      <c r="BP473" s="19"/>
      <c r="BQ473" s="19"/>
      <c r="BR473" s="19"/>
      <c r="BS473" s="19"/>
      <c r="BT473" s="19"/>
      <c r="BU473" s="19"/>
      <c r="BV473" s="19"/>
      <c r="BW473" s="19"/>
      <c r="BX473" s="19"/>
      <c r="BY473" s="19"/>
      <c r="BZ473" s="19"/>
      <c r="CA473" s="19"/>
      <c r="CB473" s="19"/>
      <c r="CC473" s="19"/>
      <c r="CD473" s="19"/>
      <c r="CE473" s="19"/>
      <c r="CF473" s="19"/>
      <c r="CG473" s="19"/>
      <c r="CH473" s="19"/>
      <c r="CI473" s="19"/>
      <c r="CJ473" s="19"/>
      <c r="CK473" s="19"/>
      <c r="CL473" s="19"/>
      <c r="CM473" s="19"/>
      <c r="CN473" s="19"/>
      <c r="CO473" s="19"/>
      <c r="CP473" s="19"/>
      <c r="CQ473" s="19"/>
      <c r="CR473" s="19"/>
      <c r="CS473" s="19"/>
      <c r="CT473" s="19"/>
      <c r="CU473" s="19"/>
      <c r="CV473" s="19"/>
      <c r="CW473" s="19"/>
      <c r="CX473" s="19"/>
      <c r="CY473" s="19"/>
      <c r="CZ473" s="19"/>
      <c r="DA473" s="19"/>
      <c r="DB473" s="19"/>
      <c r="DC473" s="19"/>
      <c r="DD473" s="19"/>
      <c r="DE473" s="19"/>
      <c r="DF473" s="19"/>
      <c r="DG473" s="19"/>
      <c r="DH473" s="19"/>
      <c r="DI473" s="19"/>
      <c r="DJ473" s="19"/>
      <c r="DK473" s="19"/>
      <c r="DL473" s="19"/>
      <c r="DM473" s="19"/>
      <c r="DN473" s="19"/>
      <c r="DO473" s="19"/>
      <c r="DP473" s="19"/>
      <c r="DQ473" s="19"/>
      <c r="DR473" s="19"/>
      <c r="DS473" s="19"/>
      <c r="DT473" s="19"/>
      <c r="DU473" s="19"/>
      <c r="DV473" s="19"/>
      <c r="DW473" s="19"/>
      <c r="DX473" s="19"/>
      <c r="DY473" s="19"/>
      <c r="DZ473" s="19"/>
      <c r="EA473" s="19"/>
      <c r="EB473" s="19"/>
      <c r="EC473" s="19"/>
      <c r="ED473" s="19"/>
      <c r="EE473" s="19"/>
      <c r="EF473" s="19"/>
      <c r="EG473" s="19"/>
      <c r="EH473" s="19"/>
      <c r="EI473" s="19"/>
      <c r="EJ473" s="19"/>
      <c r="EK473" s="19"/>
      <c r="EL473" s="19"/>
      <c r="EM473" s="19"/>
      <c r="EN473" s="19"/>
      <c r="EO473" s="19"/>
      <c r="EP473" s="19"/>
      <c r="EQ473" s="19"/>
      <c r="ER473" s="19"/>
      <c r="ES473" s="19"/>
      <c r="ET473" s="19"/>
      <c r="EU473" s="19"/>
      <c r="EV473" s="19"/>
      <c r="EW473" s="19"/>
      <c r="EX473" s="19"/>
      <c r="EY473" s="19"/>
      <c r="EZ473" s="19"/>
      <c r="FA473" s="19"/>
      <c r="FB473" s="19"/>
      <c r="FC473" s="19"/>
      <c r="FD473" s="19"/>
      <c r="FE473" s="19"/>
      <c r="FF473" s="19"/>
      <c r="FG473" s="19"/>
      <c r="FH473" s="19"/>
      <c r="FI473" s="19"/>
      <c r="FJ473" s="19"/>
      <c r="FK473" s="19"/>
      <c r="FL473" s="19"/>
      <c r="FM473" s="19"/>
      <c r="FN473" s="19"/>
      <c r="FO473" s="19"/>
      <c r="FP473" s="19"/>
      <c r="FQ473" s="19"/>
      <c r="FR473" s="19"/>
      <c r="FS473" s="19"/>
      <c r="FT473" s="19"/>
      <c r="FU473" s="19"/>
      <c r="FV473" s="19"/>
      <c r="FW473" s="19"/>
      <c r="FX473" s="19"/>
      <c r="FY473" s="19"/>
      <c r="FZ473" s="19"/>
      <c r="GA473" s="19"/>
      <c r="GB473" s="19"/>
      <c r="GC473" s="19"/>
      <c r="GD473" s="19"/>
      <c r="GE473" s="19"/>
      <c r="GF473" s="19"/>
      <c r="GG473" s="19"/>
      <c r="GH473" s="19"/>
      <c r="GI473" s="19"/>
      <c r="GJ473" s="19"/>
      <c r="GK473" s="19"/>
      <c r="GL473" s="19"/>
      <c r="GM473" s="19"/>
      <c r="GN473" s="19"/>
      <c r="GO473" s="19"/>
      <c r="GP473" s="19"/>
      <c r="GQ473" s="19"/>
      <c r="GR473" s="19"/>
      <c r="GS473" s="19"/>
      <c r="GT473" s="19"/>
      <c r="GU473" s="19"/>
      <c r="GV473" s="19"/>
      <c r="GW473" s="19"/>
      <c r="GX473" s="19"/>
      <c r="GY473" s="19"/>
      <c r="GZ473" s="19"/>
      <c r="HA473" s="19"/>
      <c r="HB473" s="19"/>
      <c r="HC473" s="19"/>
      <c r="HD473" s="19"/>
      <c r="HE473" s="19"/>
      <c r="HF473" s="19"/>
      <c r="HG473" s="19"/>
      <c r="HH473" s="19"/>
      <c r="HI473" s="19"/>
      <c r="HJ473" s="19"/>
      <c r="HK473" s="19"/>
      <c r="HL473" s="19"/>
      <c r="HM473" s="19"/>
      <c r="HN473" s="19"/>
      <c r="HO473" s="19"/>
      <c r="HP473" s="19"/>
      <c r="HQ473" s="19"/>
      <c r="HR473" s="19"/>
      <c r="HS473" s="19"/>
      <c r="HT473" s="19"/>
      <c r="HU473" s="19"/>
      <c r="HV473" s="19"/>
      <c r="HW473" s="19"/>
      <c r="HX473" s="19"/>
    </row>
    <row r="474" spans="1:232" s="20" customFormat="1" ht="19.95" customHeight="1">
      <c r="A474" s="16">
        <v>356</v>
      </c>
      <c r="B474" s="17" t="s">
        <v>302</v>
      </c>
      <c r="C474" s="18" t="s">
        <v>658</v>
      </c>
      <c r="D474" s="39"/>
      <c r="E474" s="15">
        <v>1770</v>
      </c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  <c r="AA474" s="19"/>
      <c r="AB474" s="19"/>
      <c r="AC474" s="19"/>
      <c r="AD474" s="19"/>
      <c r="AE474" s="19"/>
      <c r="AF474" s="19"/>
      <c r="AG474" s="19"/>
      <c r="AH474" s="19"/>
      <c r="AI474" s="19"/>
      <c r="AJ474" s="19"/>
      <c r="AK474" s="19"/>
      <c r="AL474" s="19"/>
      <c r="AM474" s="19"/>
      <c r="AN474" s="19"/>
      <c r="AO474" s="19"/>
      <c r="AP474" s="19"/>
      <c r="AQ474" s="19"/>
      <c r="AR474" s="19"/>
      <c r="AS474" s="19"/>
      <c r="AT474" s="19"/>
      <c r="AU474" s="19"/>
      <c r="AV474" s="19"/>
      <c r="AW474" s="19"/>
      <c r="AX474" s="19"/>
      <c r="AY474" s="19"/>
      <c r="AZ474" s="19"/>
      <c r="BA474" s="19"/>
      <c r="BB474" s="19"/>
      <c r="BC474" s="19"/>
      <c r="BD474" s="19"/>
      <c r="BE474" s="19"/>
      <c r="BF474" s="19"/>
      <c r="BG474" s="19"/>
      <c r="BH474" s="19"/>
      <c r="BI474" s="19"/>
      <c r="BJ474" s="19"/>
      <c r="BK474" s="19"/>
      <c r="BL474" s="19"/>
      <c r="BM474" s="19"/>
      <c r="BN474" s="19"/>
      <c r="BO474" s="19"/>
      <c r="BP474" s="19"/>
      <c r="BQ474" s="19"/>
      <c r="BR474" s="19"/>
      <c r="BS474" s="19"/>
      <c r="BT474" s="19"/>
      <c r="BU474" s="19"/>
      <c r="BV474" s="19"/>
      <c r="BW474" s="19"/>
      <c r="BX474" s="19"/>
      <c r="BY474" s="19"/>
      <c r="BZ474" s="19"/>
      <c r="CA474" s="19"/>
      <c r="CB474" s="19"/>
      <c r="CC474" s="19"/>
      <c r="CD474" s="19"/>
      <c r="CE474" s="19"/>
      <c r="CF474" s="19"/>
      <c r="CG474" s="19"/>
      <c r="CH474" s="19"/>
      <c r="CI474" s="19"/>
      <c r="CJ474" s="19"/>
      <c r="CK474" s="19"/>
      <c r="CL474" s="19"/>
      <c r="CM474" s="19"/>
      <c r="CN474" s="19"/>
      <c r="CO474" s="19"/>
      <c r="CP474" s="19"/>
      <c r="CQ474" s="19"/>
      <c r="CR474" s="19"/>
      <c r="CS474" s="19"/>
      <c r="CT474" s="19"/>
      <c r="CU474" s="19"/>
      <c r="CV474" s="19"/>
      <c r="CW474" s="19"/>
      <c r="CX474" s="19"/>
      <c r="CY474" s="19"/>
      <c r="CZ474" s="19"/>
      <c r="DA474" s="19"/>
      <c r="DB474" s="19"/>
      <c r="DC474" s="19"/>
      <c r="DD474" s="19"/>
      <c r="DE474" s="19"/>
      <c r="DF474" s="19"/>
      <c r="DG474" s="19"/>
      <c r="DH474" s="19"/>
      <c r="DI474" s="19"/>
      <c r="DJ474" s="19"/>
      <c r="DK474" s="19"/>
      <c r="DL474" s="19"/>
      <c r="DM474" s="19"/>
      <c r="DN474" s="19"/>
      <c r="DO474" s="19"/>
      <c r="DP474" s="19"/>
      <c r="DQ474" s="19"/>
      <c r="DR474" s="19"/>
      <c r="DS474" s="19"/>
      <c r="DT474" s="19"/>
      <c r="DU474" s="19"/>
      <c r="DV474" s="19"/>
      <c r="DW474" s="19"/>
      <c r="DX474" s="19"/>
      <c r="DY474" s="19"/>
      <c r="DZ474" s="19"/>
      <c r="EA474" s="19"/>
      <c r="EB474" s="19"/>
      <c r="EC474" s="19"/>
      <c r="ED474" s="19"/>
      <c r="EE474" s="19"/>
      <c r="EF474" s="19"/>
      <c r="EG474" s="19"/>
      <c r="EH474" s="19"/>
      <c r="EI474" s="19"/>
      <c r="EJ474" s="19"/>
      <c r="EK474" s="19"/>
      <c r="EL474" s="19"/>
      <c r="EM474" s="19"/>
      <c r="EN474" s="19"/>
      <c r="EO474" s="19"/>
      <c r="EP474" s="19"/>
      <c r="EQ474" s="19"/>
      <c r="ER474" s="19"/>
      <c r="ES474" s="19"/>
      <c r="ET474" s="19"/>
      <c r="EU474" s="19"/>
      <c r="EV474" s="19"/>
      <c r="EW474" s="19"/>
      <c r="EX474" s="19"/>
      <c r="EY474" s="19"/>
      <c r="EZ474" s="19"/>
      <c r="FA474" s="19"/>
      <c r="FB474" s="19"/>
      <c r="FC474" s="19"/>
      <c r="FD474" s="19"/>
      <c r="FE474" s="19"/>
      <c r="FF474" s="19"/>
      <c r="FG474" s="19"/>
      <c r="FH474" s="19"/>
      <c r="FI474" s="19"/>
      <c r="FJ474" s="19"/>
      <c r="FK474" s="19"/>
      <c r="FL474" s="19"/>
      <c r="FM474" s="19"/>
      <c r="FN474" s="19"/>
      <c r="FO474" s="19"/>
      <c r="FP474" s="19"/>
      <c r="FQ474" s="19"/>
      <c r="FR474" s="19"/>
      <c r="FS474" s="19"/>
      <c r="FT474" s="19"/>
      <c r="FU474" s="19"/>
      <c r="FV474" s="19"/>
      <c r="FW474" s="19"/>
      <c r="FX474" s="19"/>
      <c r="FY474" s="19"/>
      <c r="FZ474" s="19"/>
      <c r="GA474" s="19"/>
      <c r="GB474" s="19"/>
      <c r="GC474" s="19"/>
      <c r="GD474" s="19"/>
      <c r="GE474" s="19"/>
      <c r="GF474" s="19"/>
      <c r="GG474" s="19"/>
      <c r="GH474" s="19"/>
      <c r="GI474" s="19"/>
      <c r="GJ474" s="19"/>
      <c r="GK474" s="19"/>
      <c r="GL474" s="19"/>
      <c r="GM474" s="19"/>
      <c r="GN474" s="19"/>
      <c r="GO474" s="19"/>
      <c r="GP474" s="19"/>
      <c r="GQ474" s="19"/>
      <c r="GR474" s="19"/>
      <c r="GS474" s="19"/>
      <c r="GT474" s="19"/>
      <c r="GU474" s="19"/>
      <c r="GV474" s="19"/>
      <c r="GW474" s="19"/>
      <c r="GX474" s="19"/>
      <c r="GY474" s="19"/>
      <c r="GZ474" s="19"/>
      <c r="HA474" s="19"/>
      <c r="HB474" s="19"/>
      <c r="HC474" s="19"/>
      <c r="HD474" s="19"/>
      <c r="HE474" s="19"/>
      <c r="HF474" s="19"/>
      <c r="HG474" s="19"/>
      <c r="HH474" s="19"/>
      <c r="HI474" s="19"/>
      <c r="HJ474" s="19"/>
      <c r="HK474" s="19"/>
      <c r="HL474" s="19"/>
      <c r="HM474" s="19"/>
      <c r="HN474" s="19"/>
      <c r="HO474" s="19"/>
      <c r="HP474" s="19"/>
      <c r="HQ474" s="19"/>
      <c r="HR474" s="19"/>
      <c r="HS474" s="19"/>
      <c r="HT474" s="19"/>
      <c r="HU474" s="19"/>
      <c r="HV474" s="19"/>
      <c r="HW474" s="19"/>
      <c r="HX474" s="19"/>
    </row>
    <row r="475" spans="1:232" s="20" customFormat="1" ht="19.95" customHeight="1">
      <c r="A475" s="16">
        <v>357</v>
      </c>
      <c r="B475" s="17" t="s">
        <v>303</v>
      </c>
      <c r="C475" s="18" t="s">
        <v>659</v>
      </c>
      <c r="D475" s="40"/>
      <c r="E475" s="15">
        <v>795</v>
      </c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  <c r="AA475" s="19"/>
      <c r="AB475" s="19"/>
      <c r="AC475" s="19"/>
      <c r="AD475" s="19"/>
      <c r="AE475" s="19"/>
      <c r="AF475" s="19"/>
      <c r="AG475" s="19"/>
      <c r="AH475" s="19"/>
      <c r="AI475" s="19"/>
      <c r="AJ475" s="19"/>
      <c r="AK475" s="19"/>
      <c r="AL475" s="19"/>
      <c r="AM475" s="19"/>
      <c r="AN475" s="19"/>
      <c r="AO475" s="19"/>
      <c r="AP475" s="19"/>
      <c r="AQ475" s="19"/>
      <c r="AR475" s="19"/>
      <c r="AS475" s="19"/>
      <c r="AT475" s="19"/>
      <c r="AU475" s="19"/>
      <c r="AV475" s="19"/>
      <c r="AW475" s="19"/>
      <c r="AX475" s="19"/>
      <c r="AY475" s="19"/>
      <c r="AZ475" s="19"/>
      <c r="BA475" s="19"/>
      <c r="BB475" s="19"/>
      <c r="BC475" s="19"/>
      <c r="BD475" s="19"/>
      <c r="BE475" s="19"/>
      <c r="BF475" s="19"/>
      <c r="BG475" s="19"/>
      <c r="BH475" s="19"/>
      <c r="BI475" s="19"/>
      <c r="BJ475" s="19"/>
      <c r="BK475" s="19"/>
      <c r="BL475" s="19"/>
      <c r="BM475" s="19"/>
      <c r="BN475" s="19"/>
      <c r="BO475" s="19"/>
      <c r="BP475" s="19"/>
      <c r="BQ475" s="19"/>
      <c r="BR475" s="19"/>
      <c r="BS475" s="19"/>
      <c r="BT475" s="19"/>
      <c r="BU475" s="19"/>
      <c r="BV475" s="19"/>
      <c r="BW475" s="19"/>
      <c r="BX475" s="19"/>
      <c r="BY475" s="19"/>
      <c r="BZ475" s="19"/>
      <c r="CA475" s="19"/>
      <c r="CB475" s="19"/>
      <c r="CC475" s="19"/>
      <c r="CD475" s="19"/>
      <c r="CE475" s="19"/>
      <c r="CF475" s="19"/>
      <c r="CG475" s="19"/>
      <c r="CH475" s="19"/>
      <c r="CI475" s="19"/>
      <c r="CJ475" s="19"/>
      <c r="CK475" s="19"/>
      <c r="CL475" s="19"/>
      <c r="CM475" s="19"/>
      <c r="CN475" s="19"/>
      <c r="CO475" s="19"/>
      <c r="CP475" s="19"/>
      <c r="CQ475" s="19"/>
      <c r="CR475" s="19"/>
      <c r="CS475" s="19"/>
      <c r="CT475" s="19"/>
      <c r="CU475" s="19"/>
      <c r="CV475" s="19"/>
      <c r="CW475" s="19"/>
      <c r="CX475" s="19"/>
      <c r="CY475" s="19"/>
      <c r="CZ475" s="19"/>
      <c r="DA475" s="19"/>
      <c r="DB475" s="19"/>
      <c r="DC475" s="19"/>
      <c r="DD475" s="19"/>
      <c r="DE475" s="19"/>
      <c r="DF475" s="19"/>
      <c r="DG475" s="19"/>
      <c r="DH475" s="19"/>
      <c r="DI475" s="19"/>
      <c r="DJ475" s="19"/>
      <c r="DK475" s="19"/>
      <c r="DL475" s="19"/>
      <c r="DM475" s="19"/>
      <c r="DN475" s="19"/>
      <c r="DO475" s="19"/>
      <c r="DP475" s="19"/>
      <c r="DQ475" s="19"/>
      <c r="DR475" s="19"/>
      <c r="DS475" s="19"/>
      <c r="DT475" s="19"/>
      <c r="DU475" s="19"/>
      <c r="DV475" s="19"/>
      <c r="DW475" s="19"/>
      <c r="DX475" s="19"/>
      <c r="DY475" s="19"/>
      <c r="DZ475" s="19"/>
      <c r="EA475" s="19"/>
      <c r="EB475" s="19"/>
      <c r="EC475" s="19"/>
      <c r="ED475" s="19"/>
      <c r="EE475" s="19"/>
      <c r="EF475" s="19"/>
      <c r="EG475" s="19"/>
      <c r="EH475" s="19"/>
      <c r="EI475" s="19"/>
      <c r="EJ475" s="19"/>
      <c r="EK475" s="19"/>
      <c r="EL475" s="19"/>
      <c r="EM475" s="19"/>
      <c r="EN475" s="19"/>
      <c r="EO475" s="19"/>
      <c r="EP475" s="19"/>
      <c r="EQ475" s="19"/>
      <c r="ER475" s="19"/>
      <c r="ES475" s="19"/>
      <c r="ET475" s="19"/>
      <c r="EU475" s="19"/>
      <c r="EV475" s="19"/>
      <c r="EW475" s="19"/>
      <c r="EX475" s="19"/>
      <c r="EY475" s="19"/>
      <c r="EZ475" s="19"/>
      <c r="FA475" s="19"/>
      <c r="FB475" s="19"/>
      <c r="FC475" s="19"/>
      <c r="FD475" s="19"/>
      <c r="FE475" s="19"/>
      <c r="FF475" s="19"/>
      <c r="FG475" s="19"/>
      <c r="FH475" s="19"/>
      <c r="FI475" s="19"/>
      <c r="FJ475" s="19"/>
      <c r="FK475" s="19"/>
      <c r="FL475" s="19"/>
      <c r="FM475" s="19"/>
      <c r="FN475" s="19"/>
      <c r="FO475" s="19"/>
      <c r="FP475" s="19"/>
      <c r="FQ475" s="19"/>
      <c r="FR475" s="19"/>
      <c r="FS475" s="19"/>
      <c r="FT475" s="19"/>
      <c r="FU475" s="19"/>
      <c r="FV475" s="19"/>
      <c r="FW475" s="19"/>
      <c r="FX475" s="19"/>
      <c r="FY475" s="19"/>
      <c r="FZ475" s="19"/>
      <c r="GA475" s="19"/>
      <c r="GB475" s="19"/>
      <c r="GC475" s="19"/>
      <c r="GD475" s="19"/>
      <c r="GE475" s="19"/>
      <c r="GF475" s="19"/>
      <c r="GG475" s="19"/>
      <c r="GH475" s="19"/>
      <c r="GI475" s="19"/>
      <c r="GJ475" s="19"/>
      <c r="GK475" s="19"/>
      <c r="GL475" s="19"/>
      <c r="GM475" s="19"/>
      <c r="GN475" s="19"/>
      <c r="GO475" s="19"/>
      <c r="GP475" s="19"/>
      <c r="GQ475" s="19"/>
      <c r="GR475" s="19"/>
      <c r="GS475" s="19"/>
      <c r="GT475" s="19"/>
      <c r="GU475" s="19"/>
      <c r="GV475" s="19"/>
      <c r="GW475" s="19"/>
      <c r="GX475" s="19"/>
      <c r="GY475" s="19"/>
      <c r="GZ475" s="19"/>
      <c r="HA475" s="19"/>
      <c r="HB475" s="19"/>
      <c r="HC475" s="19"/>
      <c r="HD475" s="19"/>
      <c r="HE475" s="19"/>
      <c r="HF475" s="19"/>
      <c r="HG475" s="19"/>
      <c r="HH475" s="19"/>
      <c r="HI475" s="19"/>
      <c r="HJ475" s="19"/>
      <c r="HK475" s="19"/>
      <c r="HL475" s="19"/>
      <c r="HM475" s="19"/>
      <c r="HN475" s="19"/>
      <c r="HO475" s="19"/>
      <c r="HP475" s="19"/>
      <c r="HQ475" s="19"/>
      <c r="HR475" s="19"/>
      <c r="HS475" s="19"/>
      <c r="HT475" s="19"/>
      <c r="HU475" s="19"/>
      <c r="HV475" s="19"/>
      <c r="HW475" s="19"/>
      <c r="HX475" s="19"/>
    </row>
    <row r="476" spans="1:232" s="9" customFormat="1" ht="19.95" customHeight="1">
      <c r="A476" s="48" t="s">
        <v>763</v>
      </c>
      <c r="B476" s="48"/>
      <c r="C476" s="48"/>
      <c r="D476" s="12"/>
      <c r="E476" s="8">
        <f>SUM(E477:E478)</f>
        <v>1045</v>
      </c>
    </row>
    <row r="477" spans="1:232" s="20" customFormat="1" ht="19.95" customHeight="1">
      <c r="A477" s="16">
        <v>358</v>
      </c>
      <c r="B477" s="17" t="s">
        <v>646</v>
      </c>
      <c r="C477" s="18" t="s">
        <v>13</v>
      </c>
      <c r="D477" s="38">
        <v>2146999</v>
      </c>
      <c r="E477" s="15">
        <v>935</v>
      </c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  <c r="AA477" s="19"/>
      <c r="AB477" s="19"/>
      <c r="AC477" s="19"/>
      <c r="AD477" s="19"/>
      <c r="AE477" s="19"/>
      <c r="AF477" s="19"/>
      <c r="AG477" s="19"/>
      <c r="AH477" s="19"/>
      <c r="AI477" s="19"/>
      <c r="AJ477" s="19"/>
      <c r="AK477" s="19"/>
      <c r="AL477" s="19"/>
      <c r="AM477" s="19"/>
      <c r="AN477" s="19"/>
      <c r="AO477" s="19"/>
      <c r="AP477" s="19"/>
      <c r="AQ477" s="19"/>
      <c r="AR477" s="19"/>
      <c r="AS477" s="19"/>
      <c r="AT477" s="19"/>
      <c r="AU477" s="19"/>
      <c r="AV477" s="19"/>
      <c r="AW477" s="19"/>
      <c r="AX477" s="19"/>
      <c r="AY477" s="19"/>
      <c r="AZ477" s="19"/>
      <c r="BA477" s="19"/>
      <c r="BB477" s="19"/>
      <c r="BC477" s="19"/>
      <c r="BD477" s="19"/>
      <c r="BE477" s="19"/>
      <c r="BF477" s="19"/>
      <c r="BG477" s="19"/>
      <c r="BH477" s="19"/>
      <c r="BI477" s="19"/>
      <c r="BJ477" s="19"/>
      <c r="BK477" s="19"/>
      <c r="BL477" s="19"/>
      <c r="BM477" s="19"/>
      <c r="BN477" s="19"/>
      <c r="BO477" s="19"/>
      <c r="BP477" s="19"/>
      <c r="BQ477" s="19"/>
      <c r="BR477" s="19"/>
      <c r="BS477" s="19"/>
      <c r="BT477" s="19"/>
      <c r="BU477" s="19"/>
      <c r="BV477" s="19"/>
      <c r="BW477" s="19"/>
      <c r="BX477" s="19"/>
      <c r="BY477" s="19"/>
      <c r="BZ477" s="19"/>
      <c r="CA477" s="19"/>
      <c r="CB477" s="19"/>
      <c r="CC477" s="19"/>
      <c r="CD477" s="19"/>
      <c r="CE477" s="19"/>
      <c r="CF477" s="19"/>
      <c r="CG477" s="19"/>
      <c r="CH477" s="19"/>
      <c r="CI477" s="19"/>
      <c r="CJ477" s="19"/>
      <c r="CK477" s="19"/>
      <c r="CL477" s="19"/>
      <c r="CM477" s="19"/>
      <c r="CN477" s="19"/>
      <c r="CO477" s="19"/>
      <c r="CP477" s="19"/>
      <c r="CQ477" s="19"/>
      <c r="CR477" s="19"/>
      <c r="CS477" s="19"/>
      <c r="CT477" s="19"/>
      <c r="CU477" s="19"/>
      <c r="CV477" s="19"/>
      <c r="CW477" s="19"/>
      <c r="CX477" s="19"/>
      <c r="CY477" s="19"/>
      <c r="CZ477" s="19"/>
      <c r="DA477" s="19"/>
      <c r="DB477" s="19"/>
      <c r="DC477" s="19"/>
      <c r="DD477" s="19"/>
      <c r="DE477" s="19"/>
      <c r="DF477" s="19"/>
      <c r="DG477" s="19"/>
      <c r="DH477" s="19"/>
      <c r="DI477" s="19"/>
      <c r="DJ477" s="19"/>
      <c r="DK477" s="19"/>
      <c r="DL477" s="19"/>
      <c r="DM477" s="19"/>
      <c r="DN477" s="19"/>
      <c r="DO477" s="19"/>
      <c r="DP477" s="19"/>
      <c r="DQ477" s="19"/>
      <c r="DR477" s="19"/>
      <c r="DS477" s="19"/>
      <c r="DT477" s="19"/>
      <c r="DU477" s="19"/>
      <c r="DV477" s="19"/>
      <c r="DW477" s="19"/>
      <c r="DX477" s="19"/>
      <c r="DY477" s="19"/>
      <c r="DZ477" s="19"/>
      <c r="EA477" s="19"/>
      <c r="EB477" s="19"/>
      <c r="EC477" s="19"/>
      <c r="ED477" s="19"/>
      <c r="EE477" s="19"/>
      <c r="EF477" s="19"/>
      <c r="EG477" s="19"/>
      <c r="EH477" s="19"/>
      <c r="EI477" s="19"/>
      <c r="EJ477" s="19"/>
      <c r="EK477" s="19"/>
      <c r="EL477" s="19"/>
      <c r="EM477" s="19"/>
      <c r="EN477" s="19"/>
      <c r="EO477" s="19"/>
      <c r="EP477" s="19"/>
      <c r="EQ477" s="19"/>
      <c r="ER477" s="19"/>
      <c r="ES477" s="19"/>
      <c r="ET477" s="19"/>
      <c r="EU477" s="19"/>
      <c r="EV477" s="19"/>
      <c r="EW477" s="19"/>
      <c r="EX477" s="19"/>
      <c r="EY477" s="19"/>
      <c r="EZ477" s="19"/>
      <c r="FA477" s="19"/>
      <c r="FB477" s="19"/>
      <c r="FC477" s="19"/>
      <c r="FD477" s="19"/>
      <c r="FE477" s="19"/>
      <c r="FF477" s="19"/>
      <c r="FG477" s="19"/>
      <c r="FH477" s="19"/>
      <c r="FI477" s="19"/>
      <c r="FJ477" s="19"/>
      <c r="FK477" s="19"/>
      <c r="FL477" s="19"/>
      <c r="FM477" s="19"/>
      <c r="FN477" s="19"/>
      <c r="FO477" s="19"/>
      <c r="FP477" s="19"/>
      <c r="FQ477" s="19"/>
      <c r="FR477" s="19"/>
      <c r="FS477" s="19"/>
      <c r="FT477" s="19"/>
      <c r="FU477" s="19"/>
      <c r="FV477" s="19"/>
      <c r="FW477" s="19"/>
      <c r="FX477" s="19"/>
      <c r="FY477" s="19"/>
      <c r="FZ477" s="19"/>
      <c r="GA477" s="19"/>
      <c r="GB477" s="19"/>
      <c r="GC477" s="19"/>
      <c r="GD477" s="19"/>
      <c r="GE477" s="19"/>
      <c r="GF477" s="19"/>
      <c r="GG477" s="19"/>
      <c r="GH477" s="19"/>
      <c r="GI477" s="19"/>
      <c r="GJ477" s="19"/>
      <c r="GK477" s="19"/>
      <c r="GL477" s="19"/>
      <c r="GM477" s="19"/>
      <c r="GN477" s="19"/>
      <c r="GO477" s="19"/>
      <c r="GP477" s="19"/>
      <c r="GQ477" s="19"/>
      <c r="GR477" s="19"/>
      <c r="GS477" s="19"/>
      <c r="GT477" s="19"/>
      <c r="GU477" s="19"/>
      <c r="GV477" s="19"/>
      <c r="GW477" s="19"/>
      <c r="GX477" s="19"/>
      <c r="GY477" s="19"/>
      <c r="GZ477" s="19"/>
      <c r="HA477" s="19"/>
      <c r="HB477" s="19"/>
      <c r="HC477" s="19"/>
      <c r="HD477" s="19"/>
      <c r="HE477" s="19"/>
      <c r="HF477" s="19"/>
      <c r="HG477" s="19"/>
      <c r="HH477" s="19"/>
      <c r="HI477" s="19"/>
      <c r="HJ477" s="19"/>
      <c r="HK477" s="19"/>
      <c r="HL477" s="19"/>
      <c r="HM477" s="19"/>
      <c r="HN477" s="19"/>
      <c r="HO477" s="19"/>
      <c r="HP477" s="19"/>
      <c r="HQ477" s="19"/>
      <c r="HR477" s="19"/>
      <c r="HS477" s="19"/>
      <c r="HT477" s="19"/>
      <c r="HU477" s="19"/>
      <c r="HV477" s="19"/>
      <c r="HW477" s="19"/>
      <c r="HX477" s="19"/>
    </row>
    <row r="478" spans="1:232" s="20" customFormat="1" ht="19.95" customHeight="1">
      <c r="A478" s="16">
        <v>359</v>
      </c>
      <c r="B478" s="17" t="s">
        <v>660</v>
      </c>
      <c r="C478" s="18" t="s">
        <v>304</v>
      </c>
      <c r="D478" s="40"/>
      <c r="E478" s="15">
        <v>110</v>
      </c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  <c r="AA478" s="19"/>
      <c r="AB478" s="19"/>
      <c r="AC478" s="19"/>
      <c r="AD478" s="19"/>
      <c r="AE478" s="19"/>
      <c r="AF478" s="19"/>
      <c r="AG478" s="19"/>
      <c r="AH478" s="19"/>
      <c r="AI478" s="19"/>
      <c r="AJ478" s="19"/>
      <c r="AK478" s="19"/>
      <c r="AL478" s="19"/>
      <c r="AM478" s="19"/>
      <c r="AN478" s="19"/>
      <c r="AO478" s="19"/>
      <c r="AP478" s="19"/>
      <c r="AQ478" s="19"/>
      <c r="AR478" s="19"/>
      <c r="AS478" s="19"/>
      <c r="AT478" s="19"/>
      <c r="AU478" s="19"/>
      <c r="AV478" s="19"/>
      <c r="AW478" s="19"/>
      <c r="AX478" s="19"/>
      <c r="AY478" s="19"/>
      <c r="AZ478" s="19"/>
      <c r="BA478" s="19"/>
      <c r="BB478" s="19"/>
      <c r="BC478" s="19"/>
      <c r="BD478" s="19"/>
      <c r="BE478" s="19"/>
      <c r="BF478" s="19"/>
      <c r="BG478" s="19"/>
      <c r="BH478" s="19"/>
      <c r="BI478" s="19"/>
      <c r="BJ478" s="19"/>
      <c r="BK478" s="19"/>
      <c r="BL478" s="19"/>
      <c r="BM478" s="19"/>
      <c r="BN478" s="19"/>
      <c r="BO478" s="19"/>
      <c r="BP478" s="19"/>
      <c r="BQ478" s="19"/>
      <c r="BR478" s="19"/>
      <c r="BS478" s="19"/>
      <c r="BT478" s="19"/>
      <c r="BU478" s="19"/>
      <c r="BV478" s="19"/>
      <c r="BW478" s="19"/>
      <c r="BX478" s="19"/>
      <c r="BY478" s="19"/>
      <c r="BZ478" s="19"/>
      <c r="CA478" s="19"/>
      <c r="CB478" s="19"/>
      <c r="CC478" s="19"/>
      <c r="CD478" s="19"/>
      <c r="CE478" s="19"/>
      <c r="CF478" s="19"/>
      <c r="CG478" s="19"/>
      <c r="CH478" s="19"/>
      <c r="CI478" s="19"/>
      <c r="CJ478" s="19"/>
      <c r="CK478" s="19"/>
      <c r="CL478" s="19"/>
      <c r="CM478" s="19"/>
      <c r="CN478" s="19"/>
      <c r="CO478" s="19"/>
      <c r="CP478" s="19"/>
      <c r="CQ478" s="19"/>
      <c r="CR478" s="19"/>
      <c r="CS478" s="19"/>
      <c r="CT478" s="19"/>
      <c r="CU478" s="19"/>
      <c r="CV478" s="19"/>
      <c r="CW478" s="19"/>
      <c r="CX478" s="19"/>
      <c r="CY478" s="19"/>
      <c r="CZ478" s="19"/>
      <c r="DA478" s="19"/>
      <c r="DB478" s="19"/>
      <c r="DC478" s="19"/>
      <c r="DD478" s="19"/>
      <c r="DE478" s="19"/>
      <c r="DF478" s="19"/>
      <c r="DG478" s="19"/>
      <c r="DH478" s="19"/>
      <c r="DI478" s="19"/>
      <c r="DJ478" s="19"/>
      <c r="DK478" s="19"/>
      <c r="DL478" s="19"/>
      <c r="DM478" s="19"/>
      <c r="DN478" s="19"/>
      <c r="DO478" s="19"/>
      <c r="DP478" s="19"/>
      <c r="DQ478" s="19"/>
      <c r="DR478" s="19"/>
      <c r="DS478" s="19"/>
      <c r="DT478" s="19"/>
      <c r="DU478" s="19"/>
      <c r="DV478" s="19"/>
      <c r="DW478" s="19"/>
      <c r="DX478" s="19"/>
      <c r="DY478" s="19"/>
      <c r="DZ478" s="19"/>
      <c r="EA478" s="19"/>
      <c r="EB478" s="19"/>
      <c r="EC478" s="19"/>
      <c r="ED478" s="19"/>
      <c r="EE478" s="19"/>
      <c r="EF478" s="19"/>
      <c r="EG478" s="19"/>
      <c r="EH478" s="19"/>
      <c r="EI478" s="19"/>
      <c r="EJ478" s="19"/>
      <c r="EK478" s="19"/>
      <c r="EL478" s="19"/>
      <c r="EM478" s="19"/>
      <c r="EN478" s="19"/>
      <c r="EO478" s="19"/>
      <c r="EP478" s="19"/>
      <c r="EQ478" s="19"/>
      <c r="ER478" s="19"/>
      <c r="ES478" s="19"/>
      <c r="ET478" s="19"/>
      <c r="EU478" s="19"/>
      <c r="EV478" s="19"/>
      <c r="EW478" s="19"/>
      <c r="EX478" s="19"/>
      <c r="EY478" s="19"/>
      <c r="EZ478" s="19"/>
      <c r="FA478" s="19"/>
      <c r="FB478" s="19"/>
      <c r="FC478" s="19"/>
      <c r="FD478" s="19"/>
      <c r="FE478" s="19"/>
      <c r="FF478" s="19"/>
      <c r="FG478" s="19"/>
      <c r="FH478" s="19"/>
      <c r="FI478" s="19"/>
      <c r="FJ478" s="19"/>
      <c r="FK478" s="19"/>
      <c r="FL478" s="19"/>
      <c r="FM478" s="19"/>
      <c r="FN478" s="19"/>
      <c r="FO478" s="19"/>
      <c r="FP478" s="19"/>
      <c r="FQ478" s="19"/>
      <c r="FR478" s="19"/>
      <c r="FS478" s="19"/>
      <c r="FT478" s="19"/>
      <c r="FU478" s="19"/>
      <c r="FV478" s="19"/>
      <c r="FW478" s="19"/>
      <c r="FX478" s="19"/>
      <c r="FY478" s="19"/>
      <c r="FZ478" s="19"/>
      <c r="GA478" s="19"/>
      <c r="GB478" s="19"/>
      <c r="GC478" s="19"/>
      <c r="GD478" s="19"/>
      <c r="GE478" s="19"/>
      <c r="GF478" s="19"/>
      <c r="GG478" s="19"/>
      <c r="GH478" s="19"/>
      <c r="GI478" s="19"/>
      <c r="GJ478" s="19"/>
      <c r="GK478" s="19"/>
      <c r="GL478" s="19"/>
      <c r="GM478" s="19"/>
      <c r="GN478" s="19"/>
      <c r="GO478" s="19"/>
      <c r="GP478" s="19"/>
      <c r="GQ478" s="19"/>
      <c r="GR478" s="19"/>
      <c r="GS478" s="19"/>
      <c r="GT478" s="19"/>
      <c r="GU478" s="19"/>
      <c r="GV478" s="19"/>
      <c r="GW478" s="19"/>
      <c r="GX478" s="19"/>
      <c r="GY478" s="19"/>
      <c r="GZ478" s="19"/>
      <c r="HA478" s="19"/>
      <c r="HB478" s="19"/>
      <c r="HC478" s="19"/>
      <c r="HD478" s="19"/>
      <c r="HE478" s="19"/>
      <c r="HF478" s="19"/>
      <c r="HG478" s="19"/>
      <c r="HH478" s="19"/>
      <c r="HI478" s="19"/>
      <c r="HJ478" s="19"/>
      <c r="HK478" s="19"/>
      <c r="HL478" s="19"/>
      <c r="HM478" s="19"/>
      <c r="HN478" s="19"/>
      <c r="HO478" s="19"/>
      <c r="HP478" s="19"/>
      <c r="HQ478" s="19"/>
      <c r="HR478" s="19"/>
      <c r="HS478" s="19"/>
      <c r="HT478" s="19"/>
      <c r="HU478" s="19"/>
      <c r="HV478" s="19"/>
      <c r="HW478" s="19"/>
      <c r="HX478" s="19"/>
    </row>
    <row r="479" spans="1:232" s="11" customFormat="1" ht="19.95" customHeight="1">
      <c r="A479" s="41" t="s">
        <v>661</v>
      </c>
      <c r="B479" s="41"/>
      <c r="C479" s="41"/>
      <c r="D479" s="12"/>
      <c r="E479" s="10">
        <f>E480+E487+E489</f>
        <v>164547</v>
      </c>
    </row>
    <row r="480" spans="1:232" s="11" customFormat="1" ht="19.95" customHeight="1">
      <c r="A480" s="42" t="s">
        <v>14</v>
      </c>
      <c r="B480" s="43"/>
      <c r="C480" s="44"/>
      <c r="D480" s="12"/>
      <c r="E480" s="10">
        <f>SUM(E481:E486)</f>
        <v>88330</v>
      </c>
    </row>
    <row r="481" spans="1:232" s="11" customFormat="1" ht="19.95" customHeight="1">
      <c r="A481" s="16">
        <v>360</v>
      </c>
      <c r="B481" s="17" t="s">
        <v>305</v>
      </c>
      <c r="C481" s="18" t="s">
        <v>306</v>
      </c>
      <c r="D481" s="45">
        <v>2146901</v>
      </c>
      <c r="E481" s="15">
        <v>4500</v>
      </c>
    </row>
    <row r="482" spans="1:232" s="11" customFormat="1" ht="19.95" customHeight="1">
      <c r="A482" s="16">
        <v>361</v>
      </c>
      <c r="B482" s="17" t="s">
        <v>305</v>
      </c>
      <c r="C482" s="18" t="s">
        <v>307</v>
      </c>
      <c r="D482" s="46"/>
      <c r="E482" s="15">
        <v>10000</v>
      </c>
    </row>
    <row r="483" spans="1:232" s="11" customFormat="1" ht="19.95" customHeight="1">
      <c r="A483" s="16">
        <v>362</v>
      </c>
      <c r="B483" s="17" t="s">
        <v>305</v>
      </c>
      <c r="C483" s="18" t="s">
        <v>308</v>
      </c>
      <c r="D483" s="46"/>
      <c r="E483" s="15">
        <v>856</v>
      </c>
    </row>
    <row r="484" spans="1:232" s="11" customFormat="1" ht="19.95" customHeight="1">
      <c r="A484" s="16">
        <v>363</v>
      </c>
      <c r="B484" s="17" t="s">
        <v>305</v>
      </c>
      <c r="C484" s="18" t="s">
        <v>309</v>
      </c>
      <c r="D484" s="46"/>
      <c r="E484" s="15">
        <v>65000</v>
      </c>
    </row>
    <row r="485" spans="1:232" s="11" customFormat="1" ht="19.95" customHeight="1">
      <c r="A485" s="16">
        <v>364</v>
      </c>
      <c r="B485" s="17" t="s">
        <v>305</v>
      </c>
      <c r="C485" s="18" t="s">
        <v>310</v>
      </c>
      <c r="D485" s="46"/>
      <c r="E485" s="15">
        <v>2974</v>
      </c>
    </row>
    <row r="486" spans="1:232" s="11" customFormat="1" ht="19.95" customHeight="1">
      <c r="A486" s="16">
        <v>365</v>
      </c>
      <c r="B486" s="17" t="s">
        <v>305</v>
      </c>
      <c r="C486" s="18" t="s">
        <v>311</v>
      </c>
      <c r="D486" s="25">
        <v>2146901</v>
      </c>
      <c r="E486" s="15">
        <v>5000</v>
      </c>
    </row>
    <row r="487" spans="1:232" s="9" customFormat="1" ht="19.95" customHeight="1">
      <c r="A487" s="48" t="s">
        <v>759</v>
      </c>
      <c r="B487" s="48"/>
      <c r="C487" s="48"/>
      <c r="D487" s="12"/>
      <c r="E487" s="8">
        <f>SUM(E488:E488)</f>
        <v>63333</v>
      </c>
    </row>
    <row r="488" spans="1:232" s="20" customFormat="1" ht="19.95" customHeight="1">
      <c r="A488" s="16">
        <v>366</v>
      </c>
      <c r="B488" s="17" t="s">
        <v>305</v>
      </c>
      <c r="C488" s="18" t="s">
        <v>309</v>
      </c>
      <c r="D488" s="25">
        <v>2146901</v>
      </c>
      <c r="E488" s="15">
        <v>63333</v>
      </c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  <c r="AA488" s="19"/>
      <c r="AB488" s="19"/>
      <c r="AC488" s="19"/>
      <c r="AD488" s="19"/>
      <c r="AE488" s="19"/>
      <c r="AF488" s="19"/>
      <c r="AG488" s="19"/>
      <c r="AH488" s="19"/>
      <c r="AI488" s="19"/>
      <c r="AJ488" s="19"/>
      <c r="AK488" s="19"/>
      <c r="AL488" s="19"/>
      <c r="AM488" s="19"/>
      <c r="AN488" s="19"/>
      <c r="AO488" s="19"/>
      <c r="AP488" s="19"/>
      <c r="AQ488" s="19"/>
      <c r="AR488" s="19"/>
      <c r="AS488" s="19"/>
      <c r="AT488" s="19"/>
      <c r="AU488" s="19"/>
      <c r="AV488" s="19"/>
      <c r="AW488" s="19"/>
      <c r="AX488" s="19"/>
      <c r="AY488" s="19"/>
      <c r="AZ488" s="19"/>
      <c r="BA488" s="19"/>
      <c r="BB488" s="19"/>
      <c r="BC488" s="19"/>
      <c r="BD488" s="19"/>
      <c r="BE488" s="19"/>
      <c r="BF488" s="19"/>
      <c r="BG488" s="19"/>
      <c r="BH488" s="19"/>
      <c r="BI488" s="19"/>
      <c r="BJ488" s="19"/>
      <c r="BK488" s="19"/>
      <c r="BL488" s="19"/>
      <c r="BM488" s="19"/>
      <c r="BN488" s="19"/>
      <c r="BO488" s="19"/>
      <c r="BP488" s="19"/>
      <c r="BQ488" s="19"/>
      <c r="BR488" s="19"/>
      <c r="BS488" s="19"/>
      <c r="BT488" s="19"/>
      <c r="BU488" s="19"/>
      <c r="BV488" s="19"/>
      <c r="BW488" s="19"/>
      <c r="BX488" s="19"/>
      <c r="BY488" s="19"/>
      <c r="BZ488" s="19"/>
      <c r="CA488" s="19"/>
      <c r="CB488" s="19"/>
      <c r="CC488" s="19"/>
      <c r="CD488" s="19"/>
      <c r="CE488" s="19"/>
      <c r="CF488" s="19"/>
      <c r="CG488" s="19"/>
      <c r="CH488" s="19"/>
      <c r="CI488" s="19"/>
      <c r="CJ488" s="19"/>
      <c r="CK488" s="19"/>
      <c r="CL488" s="19"/>
      <c r="CM488" s="19"/>
      <c r="CN488" s="19"/>
      <c r="CO488" s="19"/>
      <c r="CP488" s="19"/>
      <c r="CQ488" s="19"/>
      <c r="CR488" s="19"/>
      <c r="CS488" s="19"/>
      <c r="CT488" s="19"/>
      <c r="CU488" s="19"/>
      <c r="CV488" s="19"/>
      <c r="CW488" s="19"/>
      <c r="CX488" s="19"/>
      <c r="CY488" s="19"/>
      <c r="CZ488" s="19"/>
      <c r="DA488" s="19"/>
      <c r="DB488" s="19"/>
      <c r="DC488" s="19"/>
      <c r="DD488" s="19"/>
      <c r="DE488" s="19"/>
      <c r="DF488" s="19"/>
      <c r="DG488" s="19"/>
      <c r="DH488" s="19"/>
      <c r="DI488" s="19"/>
      <c r="DJ488" s="19"/>
      <c r="DK488" s="19"/>
      <c r="DL488" s="19"/>
      <c r="DM488" s="19"/>
      <c r="DN488" s="19"/>
      <c r="DO488" s="19"/>
      <c r="DP488" s="19"/>
      <c r="DQ488" s="19"/>
      <c r="DR488" s="19"/>
      <c r="DS488" s="19"/>
      <c r="DT488" s="19"/>
      <c r="DU488" s="19"/>
      <c r="DV488" s="19"/>
      <c r="DW488" s="19"/>
      <c r="DX488" s="19"/>
      <c r="DY488" s="19"/>
      <c r="DZ488" s="19"/>
      <c r="EA488" s="19"/>
      <c r="EB488" s="19"/>
      <c r="EC488" s="19"/>
      <c r="ED488" s="19"/>
      <c r="EE488" s="19"/>
      <c r="EF488" s="19"/>
      <c r="EG488" s="19"/>
      <c r="EH488" s="19"/>
      <c r="EI488" s="19"/>
      <c r="EJ488" s="19"/>
      <c r="EK488" s="19"/>
      <c r="EL488" s="19"/>
      <c r="EM488" s="19"/>
      <c r="EN488" s="19"/>
      <c r="EO488" s="19"/>
      <c r="EP488" s="19"/>
      <c r="EQ488" s="19"/>
      <c r="ER488" s="19"/>
      <c r="ES488" s="19"/>
      <c r="ET488" s="19"/>
      <c r="EU488" s="19"/>
      <c r="EV488" s="19"/>
      <c r="EW488" s="19"/>
      <c r="EX488" s="19"/>
      <c r="EY488" s="19"/>
      <c r="EZ488" s="19"/>
      <c r="FA488" s="19"/>
      <c r="FB488" s="19"/>
      <c r="FC488" s="19"/>
      <c r="FD488" s="19"/>
      <c r="FE488" s="19"/>
      <c r="FF488" s="19"/>
      <c r="FG488" s="19"/>
      <c r="FH488" s="19"/>
      <c r="FI488" s="19"/>
      <c r="FJ488" s="19"/>
      <c r="FK488" s="19"/>
      <c r="FL488" s="19"/>
      <c r="FM488" s="19"/>
      <c r="FN488" s="19"/>
      <c r="FO488" s="19"/>
      <c r="FP488" s="19"/>
      <c r="FQ488" s="19"/>
      <c r="FR488" s="19"/>
      <c r="FS488" s="19"/>
      <c r="FT488" s="19"/>
      <c r="FU488" s="19"/>
      <c r="FV488" s="19"/>
      <c r="FW488" s="19"/>
      <c r="FX488" s="19"/>
      <c r="FY488" s="19"/>
      <c r="FZ488" s="19"/>
      <c r="GA488" s="19"/>
      <c r="GB488" s="19"/>
      <c r="GC488" s="19"/>
      <c r="GD488" s="19"/>
      <c r="GE488" s="19"/>
      <c r="GF488" s="19"/>
      <c r="GG488" s="19"/>
      <c r="GH488" s="19"/>
      <c r="GI488" s="19"/>
      <c r="GJ488" s="19"/>
      <c r="GK488" s="19"/>
      <c r="GL488" s="19"/>
      <c r="GM488" s="19"/>
      <c r="GN488" s="19"/>
      <c r="GO488" s="19"/>
      <c r="GP488" s="19"/>
      <c r="GQ488" s="19"/>
      <c r="GR488" s="19"/>
      <c r="GS488" s="19"/>
      <c r="GT488" s="19"/>
      <c r="GU488" s="19"/>
      <c r="GV488" s="19"/>
      <c r="GW488" s="19"/>
      <c r="GX488" s="19"/>
      <c r="GY488" s="19"/>
      <c r="GZ488" s="19"/>
      <c r="HA488" s="19"/>
      <c r="HB488" s="19"/>
      <c r="HC488" s="19"/>
      <c r="HD488" s="19"/>
      <c r="HE488" s="19"/>
      <c r="HF488" s="19"/>
      <c r="HG488" s="19"/>
      <c r="HH488" s="19"/>
      <c r="HI488" s="19"/>
      <c r="HJ488" s="19"/>
      <c r="HK488" s="19"/>
      <c r="HL488" s="19"/>
      <c r="HM488" s="19"/>
      <c r="HN488" s="19"/>
      <c r="HO488" s="19"/>
      <c r="HP488" s="19"/>
      <c r="HQ488" s="19"/>
      <c r="HR488" s="19"/>
      <c r="HS488" s="19"/>
      <c r="HT488" s="19"/>
      <c r="HU488" s="19"/>
      <c r="HV488" s="19"/>
      <c r="HW488" s="19"/>
      <c r="HX488" s="19"/>
    </row>
    <row r="489" spans="1:232" s="9" customFormat="1" ht="19.95" customHeight="1">
      <c r="A489" s="48" t="s">
        <v>760</v>
      </c>
      <c r="B489" s="48"/>
      <c r="C489" s="48"/>
      <c r="D489" s="12"/>
      <c r="E489" s="8">
        <f>SUM(E490:E501)</f>
        <v>12884</v>
      </c>
    </row>
    <row r="490" spans="1:232" s="20" customFormat="1" ht="19.95" customHeight="1">
      <c r="A490" s="16">
        <v>367</v>
      </c>
      <c r="B490" s="17" t="s">
        <v>312</v>
      </c>
      <c r="C490" s="18" t="s">
        <v>662</v>
      </c>
      <c r="D490" s="38">
        <v>2146904</v>
      </c>
      <c r="E490" s="15">
        <v>1279</v>
      </c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  <c r="AA490" s="19"/>
      <c r="AB490" s="19"/>
      <c r="AC490" s="19"/>
      <c r="AD490" s="19"/>
      <c r="AE490" s="19"/>
      <c r="AF490" s="19"/>
      <c r="AG490" s="19"/>
      <c r="AH490" s="19"/>
      <c r="AI490" s="19"/>
      <c r="AJ490" s="19"/>
      <c r="AK490" s="19"/>
      <c r="AL490" s="19"/>
      <c r="AM490" s="19"/>
      <c r="AN490" s="19"/>
      <c r="AO490" s="19"/>
      <c r="AP490" s="19"/>
      <c r="AQ490" s="19"/>
      <c r="AR490" s="19"/>
      <c r="AS490" s="19"/>
      <c r="AT490" s="19"/>
      <c r="AU490" s="19"/>
      <c r="AV490" s="19"/>
      <c r="AW490" s="19"/>
      <c r="AX490" s="19"/>
      <c r="AY490" s="19"/>
      <c r="AZ490" s="19"/>
      <c r="BA490" s="19"/>
      <c r="BB490" s="19"/>
      <c r="BC490" s="19"/>
      <c r="BD490" s="19"/>
      <c r="BE490" s="19"/>
      <c r="BF490" s="19"/>
      <c r="BG490" s="19"/>
      <c r="BH490" s="19"/>
      <c r="BI490" s="19"/>
      <c r="BJ490" s="19"/>
      <c r="BK490" s="19"/>
      <c r="BL490" s="19"/>
      <c r="BM490" s="19"/>
      <c r="BN490" s="19"/>
      <c r="BO490" s="19"/>
      <c r="BP490" s="19"/>
      <c r="BQ490" s="19"/>
      <c r="BR490" s="19"/>
      <c r="BS490" s="19"/>
      <c r="BT490" s="19"/>
      <c r="BU490" s="19"/>
      <c r="BV490" s="19"/>
      <c r="BW490" s="19"/>
      <c r="BX490" s="19"/>
      <c r="BY490" s="19"/>
      <c r="BZ490" s="19"/>
      <c r="CA490" s="19"/>
      <c r="CB490" s="19"/>
      <c r="CC490" s="19"/>
      <c r="CD490" s="19"/>
      <c r="CE490" s="19"/>
      <c r="CF490" s="19"/>
      <c r="CG490" s="19"/>
      <c r="CH490" s="19"/>
      <c r="CI490" s="19"/>
      <c r="CJ490" s="19"/>
      <c r="CK490" s="19"/>
      <c r="CL490" s="19"/>
      <c r="CM490" s="19"/>
      <c r="CN490" s="19"/>
      <c r="CO490" s="19"/>
      <c r="CP490" s="19"/>
      <c r="CQ490" s="19"/>
      <c r="CR490" s="19"/>
      <c r="CS490" s="19"/>
      <c r="CT490" s="19"/>
      <c r="CU490" s="19"/>
      <c r="CV490" s="19"/>
      <c r="CW490" s="19"/>
      <c r="CX490" s="19"/>
      <c r="CY490" s="19"/>
      <c r="CZ490" s="19"/>
      <c r="DA490" s="19"/>
      <c r="DB490" s="19"/>
      <c r="DC490" s="19"/>
      <c r="DD490" s="19"/>
      <c r="DE490" s="19"/>
      <c r="DF490" s="19"/>
      <c r="DG490" s="19"/>
      <c r="DH490" s="19"/>
      <c r="DI490" s="19"/>
      <c r="DJ490" s="19"/>
      <c r="DK490" s="19"/>
      <c r="DL490" s="19"/>
      <c r="DM490" s="19"/>
      <c r="DN490" s="19"/>
      <c r="DO490" s="19"/>
      <c r="DP490" s="19"/>
      <c r="DQ490" s="19"/>
      <c r="DR490" s="19"/>
      <c r="DS490" s="19"/>
      <c r="DT490" s="19"/>
      <c r="DU490" s="19"/>
      <c r="DV490" s="19"/>
      <c r="DW490" s="19"/>
      <c r="DX490" s="19"/>
      <c r="DY490" s="19"/>
      <c r="DZ490" s="19"/>
      <c r="EA490" s="19"/>
      <c r="EB490" s="19"/>
      <c r="EC490" s="19"/>
      <c r="ED490" s="19"/>
      <c r="EE490" s="19"/>
      <c r="EF490" s="19"/>
      <c r="EG490" s="19"/>
      <c r="EH490" s="19"/>
      <c r="EI490" s="19"/>
      <c r="EJ490" s="19"/>
      <c r="EK490" s="19"/>
      <c r="EL490" s="19"/>
      <c r="EM490" s="19"/>
      <c r="EN490" s="19"/>
      <c r="EO490" s="19"/>
      <c r="EP490" s="19"/>
      <c r="EQ490" s="19"/>
      <c r="ER490" s="19"/>
      <c r="ES490" s="19"/>
      <c r="ET490" s="19"/>
      <c r="EU490" s="19"/>
      <c r="EV490" s="19"/>
      <c r="EW490" s="19"/>
      <c r="EX490" s="19"/>
      <c r="EY490" s="19"/>
      <c r="EZ490" s="19"/>
      <c r="FA490" s="19"/>
      <c r="FB490" s="19"/>
      <c r="FC490" s="19"/>
      <c r="FD490" s="19"/>
      <c r="FE490" s="19"/>
      <c r="FF490" s="19"/>
      <c r="FG490" s="19"/>
      <c r="FH490" s="19"/>
      <c r="FI490" s="19"/>
      <c r="FJ490" s="19"/>
      <c r="FK490" s="19"/>
      <c r="FL490" s="19"/>
      <c r="FM490" s="19"/>
      <c r="FN490" s="19"/>
      <c r="FO490" s="19"/>
      <c r="FP490" s="19"/>
      <c r="FQ490" s="19"/>
      <c r="FR490" s="19"/>
      <c r="FS490" s="19"/>
      <c r="FT490" s="19"/>
      <c r="FU490" s="19"/>
      <c r="FV490" s="19"/>
      <c r="FW490" s="19"/>
      <c r="FX490" s="19"/>
      <c r="FY490" s="19"/>
      <c r="FZ490" s="19"/>
      <c r="GA490" s="19"/>
      <c r="GB490" s="19"/>
      <c r="GC490" s="19"/>
      <c r="GD490" s="19"/>
      <c r="GE490" s="19"/>
      <c r="GF490" s="19"/>
      <c r="GG490" s="19"/>
      <c r="GH490" s="19"/>
      <c r="GI490" s="19"/>
      <c r="GJ490" s="19"/>
      <c r="GK490" s="19"/>
      <c r="GL490" s="19"/>
      <c r="GM490" s="19"/>
      <c r="GN490" s="19"/>
      <c r="GO490" s="19"/>
      <c r="GP490" s="19"/>
      <c r="GQ490" s="19"/>
      <c r="GR490" s="19"/>
      <c r="GS490" s="19"/>
      <c r="GT490" s="19"/>
      <c r="GU490" s="19"/>
      <c r="GV490" s="19"/>
      <c r="GW490" s="19"/>
      <c r="GX490" s="19"/>
      <c r="GY490" s="19"/>
      <c r="GZ490" s="19"/>
      <c r="HA490" s="19"/>
      <c r="HB490" s="19"/>
      <c r="HC490" s="19"/>
      <c r="HD490" s="19"/>
      <c r="HE490" s="19"/>
      <c r="HF490" s="19"/>
      <c r="HG490" s="19"/>
      <c r="HH490" s="19"/>
      <c r="HI490" s="19"/>
      <c r="HJ490" s="19"/>
      <c r="HK490" s="19"/>
      <c r="HL490" s="19"/>
      <c r="HM490" s="19"/>
      <c r="HN490" s="19"/>
      <c r="HO490" s="19"/>
      <c r="HP490" s="19"/>
      <c r="HQ490" s="19"/>
      <c r="HR490" s="19"/>
      <c r="HS490" s="19"/>
      <c r="HT490" s="19"/>
      <c r="HU490" s="19"/>
      <c r="HV490" s="19"/>
      <c r="HW490" s="19"/>
      <c r="HX490" s="19"/>
    </row>
    <row r="491" spans="1:232" s="20" customFormat="1" ht="19.95" customHeight="1">
      <c r="A491" s="16">
        <v>368</v>
      </c>
      <c r="B491" s="17" t="s">
        <v>313</v>
      </c>
      <c r="C491" s="18" t="s">
        <v>663</v>
      </c>
      <c r="D491" s="39"/>
      <c r="E491" s="15">
        <v>739</v>
      </c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  <c r="AA491" s="19"/>
      <c r="AB491" s="19"/>
      <c r="AC491" s="19"/>
      <c r="AD491" s="19"/>
      <c r="AE491" s="19"/>
      <c r="AF491" s="19"/>
      <c r="AG491" s="19"/>
      <c r="AH491" s="19"/>
      <c r="AI491" s="19"/>
      <c r="AJ491" s="19"/>
      <c r="AK491" s="19"/>
      <c r="AL491" s="19"/>
      <c r="AM491" s="19"/>
      <c r="AN491" s="19"/>
      <c r="AO491" s="19"/>
      <c r="AP491" s="19"/>
      <c r="AQ491" s="19"/>
      <c r="AR491" s="19"/>
      <c r="AS491" s="19"/>
      <c r="AT491" s="19"/>
      <c r="AU491" s="19"/>
      <c r="AV491" s="19"/>
      <c r="AW491" s="19"/>
      <c r="AX491" s="19"/>
      <c r="AY491" s="19"/>
      <c r="AZ491" s="19"/>
      <c r="BA491" s="19"/>
      <c r="BB491" s="19"/>
      <c r="BC491" s="19"/>
      <c r="BD491" s="19"/>
      <c r="BE491" s="19"/>
      <c r="BF491" s="19"/>
      <c r="BG491" s="19"/>
      <c r="BH491" s="19"/>
      <c r="BI491" s="19"/>
      <c r="BJ491" s="19"/>
      <c r="BK491" s="19"/>
      <c r="BL491" s="19"/>
      <c r="BM491" s="19"/>
      <c r="BN491" s="19"/>
      <c r="BO491" s="19"/>
      <c r="BP491" s="19"/>
      <c r="BQ491" s="19"/>
      <c r="BR491" s="19"/>
      <c r="BS491" s="19"/>
      <c r="BT491" s="19"/>
      <c r="BU491" s="19"/>
      <c r="BV491" s="19"/>
      <c r="BW491" s="19"/>
      <c r="BX491" s="19"/>
      <c r="BY491" s="19"/>
      <c r="BZ491" s="19"/>
      <c r="CA491" s="19"/>
      <c r="CB491" s="19"/>
      <c r="CC491" s="19"/>
      <c r="CD491" s="19"/>
      <c r="CE491" s="19"/>
      <c r="CF491" s="19"/>
      <c r="CG491" s="19"/>
      <c r="CH491" s="19"/>
      <c r="CI491" s="19"/>
      <c r="CJ491" s="19"/>
      <c r="CK491" s="19"/>
      <c r="CL491" s="19"/>
      <c r="CM491" s="19"/>
      <c r="CN491" s="19"/>
      <c r="CO491" s="19"/>
      <c r="CP491" s="19"/>
      <c r="CQ491" s="19"/>
      <c r="CR491" s="19"/>
      <c r="CS491" s="19"/>
      <c r="CT491" s="19"/>
      <c r="CU491" s="19"/>
      <c r="CV491" s="19"/>
      <c r="CW491" s="19"/>
      <c r="CX491" s="19"/>
      <c r="CY491" s="19"/>
      <c r="CZ491" s="19"/>
      <c r="DA491" s="19"/>
      <c r="DB491" s="19"/>
      <c r="DC491" s="19"/>
      <c r="DD491" s="19"/>
      <c r="DE491" s="19"/>
      <c r="DF491" s="19"/>
      <c r="DG491" s="19"/>
      <c r="DH491" s="19"/>
      <c r="DI491" s="19"/>
      <c r="DJ491" s="19"/>
      <c r="DK491" s="19"/>
      <c r="DL491" s="19"/>
      <c r="DM491" s="19"/>
      <c r="DN491" s="19"/>
      <c r="DO491" s="19"/>
      <c r="DP491" s="19"/>
      <c r="DQ491" s="19"/>
      <c r="DR491" s="19"/>
      <c r="DS491" s="19"/>
      <c r="DT491" s="19"/>
      <c r="DU491" s="19"/>
      <c r="DV491" s="19"/>
      <c r="DW491" s="19"/>
      <c r="DX491" s="19"/>
      <c r="DY491" s="19"/>
      <c r="DZ491" s="19"/>
      <c r="EA491" s="19"/>
      <c r="EB491" s="19"/>
      <c r="EC491" s="19"/>
      <c r="ED491" s="19"/>
      <c r="EE491" s="19"/>
      <c r="EF491" s="19"/>
      <c r="EG491" s="19"/>
      <c r="EH491" s="19"/>
      <c r="EI491" s="19"/>
      <c r="EJ491" s="19"/>
      <c r="EK491" s="19"/>
      <c r="EL491" s="19"/>
      <c r="EM491" s="19"/>
      <c r="EN491" s="19"/>
      <c r="EO491" s="19"/>
      <c r="EP491" s="19"/>
      <c r="EQ491" s="19"/>
      <c r="ER491" s="19"/>
      <c r="ES491" s="19"/>
      <c r="ET491" s="19"/>
      <c r="EU491" s="19"/>
      <c r="EV491" s="19"/>
      <c r="EW491" s="19"/>
      <c r="EX491" s="19"/>
      <c r="EY491" s="19"/>
      <c r="EZ491" s="19"/>
      <c r="FA491" s="19"/>
      <c r="FB491" s="19"/>
      <c r="FC491" s="19"/>
      <c r="FD491" s="19"/>
      <c r="FE491" s="19"/>
      <c r="FF491" s="19"/>
      <c r="FG491" s="19"/>
      <c r="FH491" s="19"/>
      <c r="FI491" s="19"/>
      <c r="FJ491" s="19"/>
      <c r="FK491" s="19"/>
      <c r="FL491" s="19"/>
      <c r="FM491" s="19"/>
      <c r="FN491" s="19"/>
      <c r="FO491" s="19"/>
      <c r="FP491" s="19"/>
      <c r="FQ491" s="19"/>
      <c r="FR491" s="19"/>
      <c r="FS491" s="19"/>
      <c r="FT491" s="19"/>
      <c r="FU491" s="19"/>
      <c r="FV491" s="19"/>
      <c r="FW491" s="19"/>
      <c r="FX491" s="19"/>
      <c r="FY491" s="19"/>
      <c r="FZ491" s="19"/>
      <c r="GA491" s="19"/>
      <c r="GB491" s="19"/>
      <c r="GC491" s="19"/>
      <c r="GD491" s="19"/>
      <c r="GE491" s="19"/>
      <c r="GF491" s="19"/>
      <c r="GG491" s="19"/>
      <c r="GH491" s="19"/>
      <c r="GI491" s="19"/>
      <c r="GJ491" s="19"/>
      <c r="GK491" s="19"/>
      <c r="GL491" s="19"/>
      <c r="GM491" s="19"/>
      <c r="GN491" s="19"/>
      <c r="GO491" s="19"/>
      <c r="GP491" s="19"/>
      <c r="GQ491" s="19"/>
      <c r="GR491" s="19"/>
      <c r="GS491" s="19"/>
      <c r="GT491" s="19"/>
      <c r="GU491" s="19"/>
      <c r="GV491" s="19"/>
      <c r="GW491" s="19"/>
      <c r="GX491" s="19"/>
      <c r="GY491" s="19"/>
      <c r="GZ491" s="19"/>
      <c r="HA491" s="19"/>
      <c r="HB491" s="19"/>
      <c r="HC491" s="19"/>
      <c r="HD491" s="19"/>
      <c r="HE491" s="19"/>
      <c r="HF491" s="19"/>
      <c r="HG491" s="19"/>
      <c r="HH491" s="19"/>
      <c r="HI491" s="19"/>
      <c r="HJ491" s="19"/>
      <c r="HK491" s="19"/>
      <c r="HL491" s="19"/>
      <c r="HM491" s="19"/>
      <c r="HN491" s="19"/>
      <c r="HO491" s="19"/>
      <c r="HP491" s="19"/>
      <c r="HQ491" s="19"/>
      <c r="HR491" s="19"/>
      <c r="HS491" s="19"/>
      <c r="HT491" s="19"/>
      <c r="HU491" s="19"/>
      <c r="HV491" s="19"/>
      <c r="HW491" s="19"/>
      <c r="HX491" s="19"/>
    </row>
    <row r="492" spans="1:232" s="20" customFormat="1" ht="19.95" customHeight="1">
      <c r="A492" s="16">
        <v>369</v>
      </c>
      <c r="B492" s="17" t="s">
        <v>314</v>
      </c>
      <c r="C492" s="18" t="s">
        <v>664</v>
      </c>
      <c r="D492" s="39"/>
      <c r="E492" s="15">
        <v>1476</v>
      </c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  <c r="AA492" s="19"/>
      <c r="AB492" s="19"/>
      <c r="AC492" s="19"/>
      <c r="AD492" s="19"/>
      <c r="AE492" s="19"/>
      <c r="AF492" s="19"/>
      <c r="AG492" s="19"/>
      <c r="AH492" s="19"/>
      <c r="AI492" s="19"/>
      <c r="AJ492" s="19"/>
      <c r="AK492" s="19"/>
      <c r="AL492" s="19"/>
      <c r="AM492" s="19"/>
      <c r="AN492" s="19"/>
      <c r="AO492" s="19"/>
      <c r="AP492" s="19"/>
      <c r="AQ492" s="19"/>
      <c r="AR492" s="19"/>
      <c r="AS492" s="19"/>
      <c r="AT492" s="19"/>
      <c r="AU492" s="19"/>
      <c r="AV492" s="19"/>
      <c r="AW492" s="19"/>
      <c r="AX492" s="19"/>
      <c r="AY492" s="19"/>
      <c r="AZ492" s="19"/>
      <c r="BA492" s="19"/>
      <c r="BB492" s="19"/>
      <c r="BC492" s="19"/>
      <c r="BD492" s="19"/>
      <c r="BE492" s="19"/>
      <c r="BF492" s="19"/>
      <c r="BG492" s="19"/>
      <c r="BH492" s="19"/>
      <c r="BI492" s="19"/>
      <c r="BJ492" s="19"/>
      <c r="BK492" s="19"/>
      <c r="BL492" s="19"/>
      <c r="BM492" s="19"/>
      <c r="BN492" s="19"/>
      <c r="BO492" s="19"/>
      <c r="BP492" s="19"/>
      <c r="BQ492" s="19"/>
      <c r="BR492" s="19"/>
      <c r="BS492" s="19"/>
      <c r="BT492" s="19"/>
      <c r="BU492" s="19"/>
      <c r="BV492" s="19"/>
      <c r="BW492" s="19"/>
      <c r="BX492" s="19"/>
      <c r="BY492" s="19"/>
      <c r="BZ492" s="19"/>
      <c r="CA492" s="19"/>
      <c r="CB492" s="19"/>
      <c r="CC492" s="19"/>
      <c r="CD492" s="19"/>
      <c r="CE492" s="19"/>
      <c r="CF492" s="19"/>
      <c r="CG492" s="19"/>
      <c r="CH492" s="19"/>
      <c r="CI492" s="19"/>
      <c r="CJ492" s="19"/>
      <c r="CK492" s="19"/>
      <c r="CL492" s="19"/>
      <c r="CM492" s="19"/>
      <c r="CN492" s="19"/>
      <c r="CO492" s="19"/>
      <c r="CP492" s="19"/>
      <c r="CQ492" s="19"/>
      <c r="CR492" s="19"/>
      <c r="CS492" s="19"/>
      <c r="CT492" s="19"/>
      <c r="CU492" s="19"/>
      <c r="CV492" s="19"/>
      <c r="CW492" s="19"/>
      <c r="CX492" s="19"/>
      <c r="CY492" s="19"/>
      <c r="CZ492" s="19"/>
      <c r="DA492" s="19"/>
      <c r="DB492" s="19"/>
      <c r="DC492" s="19"/>
      <c r="DD492" s="19"/>
      <c r="DE492" s="19"/>
      <c r="DF492" s="19"/>
      <c r="DG492" s="19"/>
      <c r="DH492" s="19"/>
      <c r="DI492" s="19"/>
      <c r="DJ492" s="19"/>
      <c r="DK492" s="19"/>
      <c r="DL492" s="19"/>
      <c r="DM492" s="19"/>
      <c r="DN492" s="19"/>
      <c r="DO492" s="19"/>
      <c r="DP492" s="19"/>
      <c r="DQ492" s="19"/>
      <c r="DR492" s="19"/>
      <c r="DS492" s="19"/>
      <c r="DT492" s="19"/>
      <c r="DU492" s="19"/>
      <c r="DV492" s="19"/>
      <c r="DW492" s="19"/>
      <c r="DX492" s="19"/>
      <c r="DY492" s="19"/>
      <c r="DZ492" s="19"/>
      <c r="EA492" s="19"/>
      <c r="EB492" s="19"/>
      <c r="EC492" s="19"/>
      <c r="ED492" s="19"/>
      <c r="EE492" s="19"/>
      <c r="EF492" s="19"/>
      <c r="EG492" s="19"/>
      <c r="EH492" s="19"/>
      <c r="EI492" s="19"/>
      <c r="EJ492" s="19"/>
      <c r="EK492" s="19"/>
      <c r="EL492" s="19"/>
      <c r="EM492" s="19"/>
      <c r="EN492" s="19"/>
      <c r="EO492" s="19"/>
      <c r="EP492" s="19"/>
      <c r="EQ492" s="19"/>
      <c r="ER492" s="19"/>
      <c r="ES492" s="19"/>
      <c r="ET492" s="19"/>
      <c r="EU492" s="19"/>
      <c r="EV492" s="19"/>
      <c r="EW492" s="19"/>
      <c r="EX492" s="19"/>
      <c r="EY492" s="19"/>
      <c r="EZ492" s="19"/>
      <c r="FA492" s="19"/>
      <c r="FB492" s="19"/>
      <c r="FC492" s="19"/>
      <c r="FD492" s="19"/>
      <c r="FE492" s="19"/>
      <c r="FF492" s="19"/>
      <c r="FG492" s="19"/>
      <c r="FH492" s="19"/>
      <c r="FI492" s="19"/>
      <c r="FJ492" s="19"/>
      <c r="FK492" s="19"/>
      <c r="FL492" s="19"/>
      <c r="FM492" s="19"/>
      <c r="FN492" s="19"/>
      <c r="FO492" s="19"/>
      <c r="FP492" s="19"/>
      <c r="FQ492" s="19"/>
      <c r="FR492" s="19"/>
      <c r="FS492" s="19"/>
      <c r="FT492" s="19"/>
      <c r="FU492" s="19"/>
      <c r="FV492" s="19"/>
      <c r="FW492" s="19"/>
      <c r="FX492" s="19"/>
      <c r="FY492" s="19"/>
      <c r="FZ492" s="19"/>
      <c r="GA492" s="19"/>
      <c r="GB492" s="19"/>
      <c r="GC492" s="19"/>
      <c r="GD492" s="19"/>
      <c r="GE492" s="19"/>
      <c r="GF492" s="19"/>
      <c r="GG492" s="19"/>
      <c r="GH492" s="19"/>
      <c r="GI492" s="19"/>
      <c r="GJ492" s="19"/>
      <c r="GK492" s="19"/>
      <c r="GL492" s="19"/>
      <c r="GM492" s="19"/>
      <c r="GN492" s="19"/>
      <c r="GO492" s="19"/>
      <c r="GP492" s="19"/>
      <c r="GQ492" s="19"/>
      <c r="GR492" s="19"/>
      <c r="GS492" s="19"/>
      <c r="GT492" s="19"/>
      <c r="GU492" s="19"/>
      <c r="GV492" s="19"/>
      <c r="GW492" s="19"/>
      <c r="GX492" s="19"/>
      <c r="GY492" s="19"/>
      <c r="GZ492" s="19"/>
      <c r="HA492" s="19"/>
      <c r="HB492" s="19"/>
      <c r="HC492" s="19"/>
      <c r="HD492" s="19"/>
      <c r="HE492" s="19"/>
      <c r="HF492" s="19"/>
      <c r="HG492" s="19"/>
      <c r="HH492" s="19"/>
      <c r="HI492" s="19"/>
      <c r="HJ492" s="19"/>
      <c r="HK492" s="19"/>
      <c r="HL492" s="19"/>
      <c r="HM492" s="19"/>
      <c r="HN492" s="19"/>
      <c r="HO492" s="19"/>
      <c r="HP492" s="19"/>
      <c r="HQ492" s="19"/>
      <c r="HR492" s="19"/>
      <c r="HS492" s="19"/>
      <c r="HT492" s="19"/>
      <c r="HU492" s="19"/>
      <c r="HV492" s="19"/>
      <c r="HW492" s="19"/>
      <c r="HX492" s="19"/>
    </row>
    <row r="493" spans="1:232" s="20" customFormat="1" ht="19.95" customHeight="1">
      <c r="A493" s="16">
        <v>370</v>
      </c>
      <c r="B493" s="17" t="s">
        <v>315</v>
      </c>
      <c r="C493" s="18" t="s">
        <v>665</v>
      </c>
      <c r="D493" s="39"/>
      <c r="E493" s="15">
        <v>1238</v>
      </c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  <c r="AA493" s="19"/>
      <c r="AB493" s="19"/>
      <c r="AC493" s="19"/>
      <c r="AD493" s="19"/>
      <c r="AE493" s="19"/>
      <c r="AF493" s="19"/>
      <c r="AG493" s="19"/>
      <c r="AH493" s="19"/>
      <c r="AI493" s="19"/>
      <c r="AJ493" s="19"/>
      <c r="AK493" s="19"/>
      <c r="AL493" s="19"/>
      <c r="AM493" s="19"/>
      <c r="AN493" s="19"/>
      <c r="AO493" s="19"/>
      <c r="AP493" s="19"/>
      <c r="AQ493" s="19"/>
      <c r="AR493" s="19"/>
      <c r="AS493" s="19"/>
      <c r="AT493" s="19"/>
      <c r="AU493" s="19"/>
      <c r="AV493" s="19"/>
      <c r="AW493" s="19"/>
      <c r="AX493" s="19"/>
      <c r="AY493" s="19"/>
      <c r="AZ493" s="19"/>
      <c r="BA493" s="19"/>
      <c r="BB493" s="19"/>
      <c r="BC493" s="19"/>
      <c r="BD493" s="19"/>
      <c r="BE493" s="19"/>
      <c r="BF493" s="19"/>
      <c r="BG493" s="19"/>
      <c r="BH493" s="19"/>
      <c r="BI493" s="19"/>
      <c r="BJ493" s="19"/>
      <c r="BK493" s="19"/>
      <c r="BL493" s="19"/>
      <c r="BM493" s="19"/>
      <c r="BN493" s="19"/>
      <c r="BO493" s="19"/>
      <c r="BP493" s="19"/>
      <c r="BQ493" s="19"/>
      <c r="BR493" s="19"/>
      <c r="BS493" s="19"/>
      <c r="BT493" s="19"/>
      <c r="BU493" s="19"/>
      <c r="BV493" s="19"/>
      <c r="BW493" s="19"/>
      <c r="BX493" s="19"/>
      <c r="BY493" s="19"/>
      <c r="BZ493" s="19"/>
      <c r="CA493" s="19"/>
      <c r="CB493" s="19"/>
      <c r="CC493" s="19"/>
      <c r="CD493" s="19"/>
      <c r="CE493" s="19"/>
      <c r="CF493" s="19"/>
      <c r="CG493" s="19"/>
      <c r="CH493" s="19"/>
      <c r="CI493" s="19"/>
      <c r="CJ493" s="19"/>
      <c r="CK493" s="19"/>
      <c r="CL493" s="19"/>
      <c r="CM493" s="19"/>
      <c r="CN493" s="19"/>
      <c r="CO493" s="19"/>
      <c r="CP493" s="19"/>
      <c r="CQ493" s="19"/>
      <c r="CR493" s="19"/>
      <c r="CS493" s="19"/>
      <c r="CT493" s="19"/>
      <c r="CU493" s="19"/>
      <c r="CV493" s="19"/>
      <c r="CW493" s="19"/>
      <c r="CX493" s="19"/>
      <c r="CY493" s="19"/>
      <c r="CZ493" s="19"/>
      <c r="DA493" s="19"/>
      <c r="DB493" s="19"/>
      <c r="DC493" s="19"/>
      <c r="DD493" s="19"/>
      <c r="DE493" s="19"/>
      <c r="DF493" s="19"/>
      <c r="DG493" s="19"/>
      <c r="DH493" s="19"/>
      <c r="DI493" s="19"/>
      <c r="DJ493" s="19"/>
      <c r="DK493" s="19"/>
      <c r="DL493" s="19"/>
      <c r="DM493" s="19"/>
      <c r="DN493" s="19"/>
      <c r="DO493" s="19"/>
      <c r="DP493" s="19"/>
      <c r="DQ493" s="19"/>
      <c r="DR493" s="19"/>
      <c r="DS493" s="19"/>
      <c r="DT493" s="19"/>
      <c r="DU493" s="19"/>
      <c r="DV493" s="19"/>
      <c r="DW493" s="19"/>
      <c r="DX493" s="19"/>
      <c r="DY493" s="19"/>
      <c r="DZ493" s="19"/>
      <c r="EA493" s="19"/>
      <c r="EB493" s="19"/>
      <c r="EC493" s="19"/>
      <c r="ED493" s="19"/>
      <c r="EE493" s="19"/>
      <c r="EF493" s="19"/>
      <c r="EG493" s="19"/>
      <c r="EH493" s="19"/>
      <c r="EI493" s="19"/>
      <c r="EJ493" s="19"/>
      <c r="EK493" s="19"/>
      <c r="EL493" s="19"/>
      <c r="EM493" s="19"/>
      <c r="EN493" s="19"/>
      <c r="EO493" s="19"/>
      <c r="EP493" s="19"/>
      <c r="EQ493" s="19"/>
      <c r="ER493" s="19"/>
      <c r="ES493" s="19"/>
      <c r="ET493" s="19"/>
      <c r="EU493" s="19"/>
      <c r="EV493" s="19"/>
      <c r="EW493" s="19"/>
      <c r="EX493" s="19"/>
      <c r="EY493" s="19"/>
      <c r="EZ493" s="19"/>
      <c r="FA493" s="19"/>
      <c r="FB493" s="19"/>
      <c r="FC493" s="19"/>
      <c r="FD493" s="19"/>
      <c r="FE493" s="19"/>
      <c r="FF493" s="19"/>
      <c r="FG493" s="19"/>
      <c r="FH493" s="19"/>
      <c r="FI493" s="19"/>
      <c r="FJ493" s="19"/>
      <c r="FK493" s="19"/>
      <c r="FL493" s="19"/>
      <c r="FM493" s="19"/>
      <c r="FN493" s="19"/>
      <c r="FO493" s="19"/>
      <c r="FP493" s="19"/>
      <c r="FQ493" s="19"/>
      <c r="FR493" s="19"/>
      <c r="FS493" s="19"/>
      <c r="FT493" s="19"/>
      <c r="FU493" s="19"/>
      <c r="FV493" s="19"/>
      <c r="FW493" s="19"/>
      <c r="FX493" s="19"/>
      <c r="FY493" s="19"/>
      <c r="FZ493" s="19"/>
      <c r="GA493" s="19"/>
      <c r="GB493" s="19"/>
      <c r="GC493" s="19"/>
      <c r="GD493" s="19"/>
      <c r="GE493" s="19"/>
      <c r="GF493" s="19"/>
      <c r="GG493" s="19"/>
      <c r="GH493" s="19"/>
      <c r="GI493" s="19"/>
      <c r="GJ493" s="19"/>
      <c r="GK493" s="19"/>
      <c r="GL493" s="19"/>
      <c r="GM493" s="19"/>
      <c r="GN493" s="19"/>
      <c r="GO493" s="19"/>
      <c r="GP493" s="19"/>
      <c r="GQ493" s="19"/>
      <c r="GR493" s="19"/>
      <c r="GS493" s="19"/>
      <c r="GT493" s="19"/>
      <c r="GU493" s="19"/>
      <c r="GV493" s="19"/>
      <c r="GW493" s="19"/>
      <c r="GX493" s="19"/>
      <c r="GY493" s="19"/>
      <c r="GZ493" s="19"/>
      <c r="HA493" s="19"/>
      <c r="HB493" s="19"/>
      <c r="HC493" s="19"/>
      <c r="HD493" s="19"/>
      <c r="HE493" s="19"/>
      <c r="HF493" s="19"/>
      <c r="HG493" s="19"/>
      <c r="HH493" s="19"/>
      <c r="HI493" s="19"/>
      <c r="HJ493" s="19"/>
      <c r="HK493" s="19"/>
      <c r="HL493" s="19"/>
      <c r="HM493" s="19"/>
      <c r="HN493" s="19"/>
      <c r="HO493" s="19"/>
      <c r="HP493" s="19"/>
      <c r="HQ493" s="19"/>
      <c r="HR493" s="19"/>
      <c r="HS493" s="19"/>
      <c r="HT493" s="19"/>
      <c r="HU493" s="19"/>
      <c r="HV493" s="19"/>
      <c r="HW493" s="19"/>
      <c r="HX493" s="19"/>
    </row>
    <row r="494" spans="1:232" s="20" customFormat="1" ht="19.95" customHeight="1">
      <c r="A494" s="16">
        <v>371</v>
      </c>
      <c r="B494" s="17" t="s">
        <v>316</v>
      </c>
      <c r="C494" s="18" t="s">
        <v>666</v>
      </c>
      <c r="D494" s="39"/>
      <c r="E494" s="15">
        <v>1291</v>
      </c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  <c r="AA494" s="19"/>
      <c r="AB494" s="19"/>
      <c r="AC494" s="19"/>
      <c r="AD494" s="19"/>
      <c r="AE494" s="19"/>
      <c r="AF494" s="19"/>
      <c r="AG494" s="19"/>
      <c r="AH494" s="19"/>
      <c r="AI494" s="19"/>
      <c r="AJ494" s="19"/>
      <c r="AK494" s="19"/>
      <c r="AL494" s="19"/>
      <c r="AM494" s="19"/>
      <c r="AN494" s="19"/>
      <c r="AO494" s="19"/>
      <c r="AP494" s="19"/>
      <c r="AQ494" s="19"/>
      <c r="AR494" s="19"/>
      <c r="AS494" s="19"/>
      <c r="AT494" s="19"/>
      <c r="AU494" s="19"/>
      <c r="AV494" s="19"/>
      <c r="AW494" s="19"/>
      <c r="AX494" s="19"/>
      <c r="AY494" s="19"/>
      <c r="AZ494" s="19"/>
      <c r="BA494" s="19"/>
      <c r="BB494" s="19"/>
      <c r="BC494" s="19"/>
      <c r="BD494" s="19"/>
      <c r="BE494" s="19"/>
      <c r="BF494" s="19"/>
      <c r="BG494" s="19"/>
      <c r="BH494" s="19"/>
      <c r="BI494" s="19"/>
      <c r="BJ494" s="19"/>
      <c r="BK494" s="19"/>
      <c r="BL494" s="19"/>
      <c r="BM494" s="19"/>
      <c r="BN494" s="19"/>
      <c r="BO494" s="19"/>
      <c r="BP494" s="19"/>
      <c r="BQ494" s="19"/>
      <c r="BR494" s="19"/>
      <c r="BS494" s="19"/>
      <c r="BT494" s="19"/>
      <c r="BU494" s="19"/>
      <c r="BV494" s="19"/>
      <c r="BW494" s="19"/>
      <c r="BX494" s="19"/>
      <c r="BY494" s="19"/>
      <c r="BZ494" s="19"/>
      <c r="CA494" s="19"/>
      <c r="CB494" s="19"/>
      <c r="CC494" s="19"/>
      <c r="CD494" s="19"/>
      <c r="CE494" s="19"/>
      <c r="CF494" s="19"/>
      <c r="CG494" s="19"/>
      <c r="CH494" s="19"/>
      <c r="CI494" s="19"/>
      <c r="CJ494" s="19"/>
      <c r="CK494" s="19"/>
      <c r="CL494" s="19"/>
      <c r="CM494" s="19"/>
      <c r="CN494" s="19"/>
      <c r="CO494" s="19"/>
      <c r="CP494" s="19"/>
      <c r="CQ494" s="19"/>
      <c r="CR494" s="19"/>
      <c r="CS494" s="19"/>
      <c r="CT494" s="19"/>
      <c r="CU494" s="19"/>
      <c r="CV494" s="19"/>
      <c r="CW494" s="19"/>
      <c r="CX494" s="19"/>
      <c r="CY494" s="19"/>
      <c r="CZ494" s="19"/>
      <c r="DA494" s="19"/>
      <c r="DB494" s="19"/>
      <c r="DC494" s="19"/>
      <c r="DD494" s="19"/>
      <c r="DE494" s="19"/>
      <c r="DF494" s="19"/>
      <c r="DG494" s="19"/>
      <c r="DH494" s="19"/>
      <c r="DI494" s="19"/>
      <c r="DJ494" s="19"/>
      <c r="DK494" s="19"/>
      <c r="DL494" s="19"/>
      <c r="DM494" s="19"/>
      <c r="DN494" s="19"/>
      <c r="DO494" s="19"/>
      <c r="DP494" s="19"/>
      <c r="DQ494" s="19"/>
      <c r="DR494" s="19"/>
      <c r="DS494" s="19"/>
      <c r="DT494" s="19"/>
      <c r="DU494" s="19"/>
      <c r="DV494" s="19"/>
      <c r="DW494" s="19"/>
      <c r="DX494" s="19"/>
      <c r="DY494" s="19"/>
      <c r="DZ494" s="19"/>
      <c r="EA494" s="19"/>
      <c r="EB494" s="19"/>
      <c r="EC494" s="19"/>
      <c r="ED494" s="19"/>
      <c r="EE494" s="19"/>
      <c r="EF494" s="19"/>
      <c r="EG494" s="19"/>
      <c r="EH494" s="19"/>
      <c r="EI494" s="19"/>
      <c r="EJ494" s="19"/>
      <c r="EK494" s="19"/>
      <c r="EL494" s="19"/>
      <c r="EM494" s="19"/>
      <c r="EN494" s="19"/>
      <c r="EO494" s="19"/>
      <c r="EP494" s="19"/>
      <c r="EQ494" s="19"/>
      <c r="ER494" s="19"/>
      <c r="ES494" s="19"/>
      <c r="ET494" s="19"/>
      <c r="EU494" s="19"/>
      <c r="EV494" s="19"/>
      <c r="EW494" s="19"/>
      <c r="EX494" s="19"/>
      <c r="EY494" s="19"/>
      <c r="EZ494" s="19"/>
      <c r="FA494" s="19"/>
      <c r="FB494" s="19"/>
      <c r="FC494" s="19"/>
      <c r="FD494" s="19"/>
      <c r="FE494" s="19"/>
      <c r="FF494" s="19"/>
      <c r="FG494" s="19"/>
      <c r="FH494" s="19"/>
      <c r="FI494" s="19"/>
      <c r="FJ494" s="19"/>
      <c r="FK494" s="19"/>
      <c r="FL494" s="19"/>
      <c r="FM494" s="19"/>
      <c r="FN494" s="19"/>
      <c r="FO494" s="19"/>
      <c r="FP494" s="19"/>
      <c r="FQ494" s="19"/>
      <c r="FR494" s="19"/>
      <c r="FS494" s="19"/>
      <c r="FT494" s="19"/>
      <c r="FU494" s="19"/>
      <c r="FV494" s="19"/>
      <c r="FW494" s="19"/>
      <c r="FX494" s="19"/>
      <c r="FY494" s="19"/>
      <c r="FZ494" s="19"/>
      <c r="GA494" s="19"/>
      <c r="GB494" s="19"/>
      <c r="GC494" s="19"/>
      <c r="GD494" s="19"/>
      <c r="GE494" s="19"/>
      <c r="GF494" s="19"/>
      <c r="GG494" s="19"/>
      <c r="GH494" s="19"/>
      <c r="GI494" s="19"/>
      <c r="GJ494" s="19"/>
      <c r="GK494" s="19"/>
      <c r="GL494" s="19"/>
      <c r="GM494" s="19"/>
      <c r="GN494" s="19"/>
      <c r="GO494" s="19"/>
      <c r="GP494" s="19"/>
      <c r="GQ494" s="19"/>
      <c r="GR494" s="19"/>
      <c r="GS494" s="19"/>
      <c r="GT494" s="19"/>
      <c r="GU494" s="19"/>
      <c r="GV494" s="19"/>
      <c r="GW494" s="19"/>
      <c r="GX494" s="19"/>
      <c r="GY494" s="19"/>
      <c r="GZ494" s="19"/>
      <c r="HA494" s="19"/>
      <c r="HB494" s="19"/>
      <c r="HC494" s="19"/>
      <c r="HD494" s="19"/>
      <c r="HE494" s="19"/>
      <c r="HF494" s="19"/>
      <c r="HG494" s="19"/>
      <c r="HH494" s="19"/>
      <c r="HI494" s="19"/>
      <c r="HJ494" s="19"/>
      <c r="HK494" s="19"/>
      <c r="HL494" s="19"/>
      <c r="HM494" s="19"/>
      <c r="HN494" s="19"/>
      <c r="HO494" s="19"/>
      <c r="HP494" s="19"/>
      <c r="HQ494" s="19"/>
      <c r="HR494" s="19"/>
      <c r="HS494" s="19"/>
      <c r="HT494" s="19"/>
      <c r="HU494" s="19"/>
      <c r="HV494" s="19"/>
      <c r="HW494" s="19"/>
      <c r="HX494" s="19"/>
    </row>
    <row r="495" spans="1:232" s="20" customFormat="1" ht="19.95" customHeight="1">
      <c r="A495" s="16">
        <v>372</v>
      </c>
      <c r="B495" s="17" t="s">
        <v>317</v>
      </c>
      <c r="C495" s="18" t="s">
        <v>667</v>
      </c>
      <c r="D495" s="39"/>
      <c r="E495" s="15">
        <v>640</v>
      </c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  <c r="AA495" s="19"/>
      <c r="AB495" s="19"/>
      <c r="AC495" s="19"/>
      <c r="AD495" s="19"/>
      <c r="AE495" s="19"/>
      <c r="AF495" s="19"/>
      <c r="AG495" s="19"/>
      <c r="AH495" s="19"/>
      <c r="AI495" s="19"/>
      <c r="AJ495" s="19"/>
      <c r="AK495" s="19"/>
      <c r="AL495" s="19"/>
      <c r="AM495" s="19"/>
      <c r="AN495" s="19"/>
      <c r="AO495" s="19"/>
      <c r="AP495" s="19"/>
      <c r="AQ495" s="19"/>
      <c r="AR495" s="19"/>
      <c r="AS495" s="19"/>
      <c r="AT495" s="19"/>
      <c r="AU495" s="19"/>
      <c r="AV495" s="19"/>
      <c r="AW495" s="19"/>
      <c r="AX495" s="19"/>
      <c r="AY495" s="19"/>
      <c r="AZ495" s="19"/>
      <c r="BA495" s="19"/>
      <c r="BB495" s="19"/>
      <c r="BC495" s="19"/>
      <c r="BD495" s="19"/>
      <c r="BE495" s="19"/>
      <c r="BF495" s="19"/>
      <c r="BG495" s="19"/>
      <c r="BH495" s="19"/>
      <c r="BI495" s="19"/>
      <c r="BJ495" s="19"/>
      <c r="BK495" s="19"/>
      <c r="BL495" s="19"/>
      <c r="BM495" s="19"/>
      <c r="BN495" s="19"/>
      <c r="BO495" s="19"/>
      <c r="BP495" s="19"/>
      <c r="BQ495" s="19"/>
      <c r="BR495" s="19"/>
      <c r="BS495" s="19"/>
      <c r="BT495" s="19"/>
      <c r="BU495" s="19"/>
      <c r="BV495" s="19"/>
      <c r="BW495" s="19"/>
      <c r="BX495" s="19"/>
      <c r="BY495" s="19"/>
      <c r="BZ495" s="19"/>
      <c r="CA495" s="19"/>
      <c r="CB495" s="19"/>
      <c r="CC495" s="19"/>
      <c r="CD495" s="19"/>
      <c r="CE495" s="19"/>
      <c r="CF495" s="19"/>
      <c r="CG495" s="19"/>
      <c r="CH495" s="19"/>
      <c r="CI495" s="19"/>
      <c r="CJ495" s="19"/>
      <c r="CK495" s="19"/>
      <c r="CL495" s="19"/>
      <c r="CM495" s="19"/>
      <c r="CN495" s="19"/>
      <c r="CO495" s="19"/>
      <c r="CP495" s="19"/>
      <c r="CQ495" s="19"/>
      <c r="CR495" s="19"/>
      <c r="CS495" s="19"/>
      <c r="CT495" s="19"/>
      <c r="CU495" s="19"/>
      <c r="CV495" s="19"/>
      <c r="CW495" s="19"/>
      <c r="CX495" s="19"/>
      <c r="CY495" s="19"/>
      <c r="CZ495" s="19"/>
      <c r="DA495" s="19"/>
      <c r="DB495" s="19"/>
      <c r="DC495" s="19"/>
      <c r="DD495" s="19"/>
      <c r="DE495" s="19"/>
      <c r="DF495" s="19"/>
      <c r="DG495" s="19"/>
      <c r="DH495" s="19"/>
      <c r="DI495" s="19"/>
      <c r="DJ495" s="19"/>
      <c r="DK495" s="19"/>
      <c r="DL495" s="19"/>
      <c r="DM495" s="19"/>
      <c r="DN495" s="19"/>
      <c r="DO495" s="19"/>
      <c r="DP495" s="19"/>
      <c r="DQ495" s="19"/>
      <c r="DR495" s="19"/>
      <c r="DS495" s="19"/>
      <c r="DT495" s="19"/>
      <c r="DU495" s="19"/>
      <c r="DV495" s="19"/>
      <c r="DW495" s="19"/>
      <c r="DX495" s="19"/>
      <c r="DY495" s="19"/>
      <c r="DZ495" s="19"/>
      <c r="EA495" s="19"/>
      <c r="EB495" s="19"/>
      <c r="EC495" s="19"/>
      <c r="ED495" s="19"/>
      <c r="EE495" s="19"/>
      <c r="EF495" s="19"/>
      <c r="EG495" s="19"/>
      <c r="EH495" s="19"/>
      <c r="EI495" s="19"/>
      <c r="EJ495" s="19"/>
      <c r="EK495" s="19"/>
      <c r="EL495" s="19"/>
      <c r="EM495" s="19"/>
      <c r="EN495" s="19"/>
      <c r="EO495" s="19"/>
      <c r="EP495" s="19"/>
      <c r="EQ495" s="19"/>
      <c r="ER495" s="19"/>
      <c r="ES495" s="19"/>
      <c r="ET495" s="19"/>
      <c r="EU495" s="19"/>
      <c r="EV495" s="19"/>
      <c r="EW495" s="19"/>
      <c r="EX495" s="19"/>
      <c r="EY495" s="19"/>
      <c r="EZ495" s="19"/>
      <c r="FA495" s="19"/>
      <c r="FB495" s="19"/>
      <c r="FC495" s="19"/>
      <c r="FD495" s="19"/>
      <c r="FE495" s="19"/>
      <c r="FF495" s="19"/>
      <c r="FG495" s="19"/>
      <c r="FH495" s="19"/>
      <c r="FI495" s="19"/>
      <c r="FJ495" s="19"/>
      <c r="FK495" s="19"/>
      <c r="FL495" s="19"/>
      <c r="FM495" s="19"/>
      <c r="FN495" s="19"/>
      <c r="FO495" s="19"/>
      <c r="FP495" s="19"/>
      <c r="FQ495" s="19"/>
      <c r="FR495" s="19"/>
      <c r="FS495" s="19"/>
      <c r="FT495" s="19"/>
      <c r="FU495" s="19"/>
      <c r="FV495" s="19"/>
      <c r="FW495" s="19"/>
      <c r="FX495" s="19"/>
      <c r="FY495" s="19"/>
      <c r="FZ495" s="19"/>
      <c r="GA495" s="19"/>
      <c r="GB495" s="19"/>
      <c r="GC495" s="19"/>
      <c r="GD495" s="19"/>
      <c r="GE495" s="19"/>
      <c r="GF495" s="19"/>
      <c r="GG495" s="19"/>
      <c r="GH495" s="19"/>
      <c r="GI495" s="19"/>
      <c r="GJ495" s="19"/>
      <c r="GK495" s="19"/>
      <c r="GL495" s="19"/>
      <c r="GM495" s="19"/>
      <c r="GN495" s="19"/>
      <c r="GO495" s="19"/>
      <c r="GP495" s="19"/>
      <c r="GQ495" s="19"/>
      <c r="GR495" s="19"/>
      <c r="GS495" s="19"/>
      <c r="GT495" s="19"/>
      <c r="GU495" s="19"/>
      <c r="GV495" s="19"/>
      <c r="GW495" s="19"/>
      <c r="GX495" s="19"/>
      <c r="GY495" s="19"/>
      <c r="GZ495" s="19"/>
      <c r="HA495" s="19"/>
      <c r="HB495" s="19"/>
      <c r="HC495" s="19"/>
      <c r="HD495" s="19"/>
      <c r="HE495" s="19"/>
      <c r="HF495" s="19"/>
      <c r="HG495" s="19"/>
      <c r="HH495" s="19"/>
      <c r="HI495" s="19"/>
      <c r="HJ495" s="19"/>
      <c r="HK495" s="19"/>
      <c r="HL495" s="19"/>
      <c r="HM495" s="19"/>
      <c r="HN495" s="19"/>
      <c r="HO495" s="19"/>
      <c r="HP495" s="19"/>
      <c r="HQ495" s="19"/>
      <c r="HR495" s="19"/>
      <c r="HS495" s="19"/>
      <c r="HT495" s="19"/>
      <c r="HU495" s="19"/>
      <c r="HV495" s="19"/>
      <c r="HW495" s="19"/>
      <c r="HX495" s="19"/>
    </row>
    <row r="496" spans="1:232" s="20" customFormat="1" ht="19.95" customHeight="1">
      <c r="A496" s="16">
        <v>373</v>
      </c>
      <c r="B496" s="17" t="s">
        <v>318</v>
      </c>
      <c r="C496" s="18" t="s">
        <v>668</v>
      </c>
      <c r="D496" s="39"/>
      <c r="E496" s="15">
        <v>1044</v>
      </c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  <c r="AA496" s="19"/>
      <c r="AB496" s="19"/>
      <c r="AC496" s="19"/>
      <c r="AD496" s="19"/>
      <c r="AE496" s="19"/>
      <c r="AF496" s="19"/>
      <c r="AG496" s="19"/>
      <c r="AH496" s="19"/>
      <c r="AI496" s="19"/>
      <c r="AJ496" s="19"/>
      <c r="AK496" s="19"/>
      <c r="AL496" s="19"/>
      <c r="AM496" s="19"/>
      <c r="AN496" s="19"/>
      <c r="AO496" s="19"/>
      <c r="AP496" s="19"/>
      <c r="AQ496" s="19"/>
      <c r="AR496" s="19"/>
      <c r="AS496" s="19"/>
      <c r="AT496" s="19"/>
      <c r="AU496" s="19"/>
      <c r="AV496" s="19"/>
      <c r="AW496" s="19"/>
      <c r="AX496" s="19"/>
      <c r="AY496" s="19"/>
      <c r="AZ496" s="19"/>
      <c r="BA496" s="19"/>
      <c r="BB496" s="19"/>
      <c r="BC496" s="19"/>
      <c r="BD496" s="19"/>
      <c r="BE496" s="19"/>
      <c r="BF496" s="19"/>
      <c r="BG496" s="19"/>
      <c r="BH496" s="19"/>
      <c r="BI496" s="19"/>
      <c r="BJ496" s="19"/>
      <c r="BK496" s="19"/>
      <c r="BL496" s="19"/>
      <c r="BM496" s="19"/>
      <c r="BN496" s="19"/>
      <c r="BO496" s="19"/>
      <c r="BP496" s="19"/>
      <c r="BQ496" s="19"/>
      <c r="BR496" s="19"/>
      <c r="BS496" s="19"/>
      <c r="BT496" s="19"/>
      <c r="BU496" s="19"/>
      <c r="BV496" s="19"/>
      <c r="BW496" s="19"/>
      <c r="BX496" s="19"/>
      <c r="BY496" s="19"/>
      <c r="BZ496" s="19"/>
      <c r="CA496" s="19"/>
      <c r="CB496" s="19"/>
      <c r="CC496" s="19"/>
      <c r="CD496" s="19"/>
      <c r="CE496" s="19"/>
      <c r="CF496" s="19"/>
      <c r="CG496" s="19"/>
      <c r="CH496" s="19"/>
      <c r="CI496" s="19"/>
      <c r="CJ496" s="19"/>
      <c r="CK496" s="19"/>
      <c r="CL496" s="19"/>
      <c r="CM496" s="19"/>
      <c r="CN496" s="19"/>
      <c r="CO496" s="19"/>
      <c r="CP496" s="19"/>
      <c r="CQ496" s="19"/>
      <c r="CR496" s="19"/>
      <c r="CS496" s="19"/>
      <c r="CT496" s="19"/>
      <c r="CU496" s="19"/>
      <c r="CV496" s="19"/>
      <c r="CW496" s="19"/>
      <c r="CX496" s="19"/>
      <c r="CY496" s="19"/>
      <c r="CZ496" s="19"/>
      <c r="DA496" s="19"/>
      <c r="DB496" s="19"/>
      <c r="DC496" s="19"/>
      <c r="DD496" s="19"/>
      <c r="DE496" s="19"/>
      <c r="DF496" s="19"/>
      <c r="DG496" s="19"/>
      <c r="DH496" s="19"/>
      <c r="DI496" s="19"/>
      <c r="DJ496" s="19"/>
      <c r="DK496" s="19"/>
      <c r="DL496" s="19"/>
      <c r="DM496" s="19"/>
      <c r="DN496" s="19"/>
      <c r="DO496" s="19"/>
      <c r="DP496" s="19"/>
      <c r="DQ496" s="19"/>
      <c r="DR496" s="19"/>
      <c r="DS496" s="19"/>
      <c r="DT496" s="19"/>
      <c r="DU496" s="19"/>
      <c r="DV496" s="19"/>
      <c r="DW496" s="19"/>
      <c r="DX496" s="19"/>
      <c r="DY496" s="19"/>
      <c r="DZ496" s="19"/>
      <c r="EA496" s="19"/>
      <c r="EB496" s="19"/>
      <c r="EC496" s="19"/>
      <c r="ED496" s="19"/>
      <c r="EE496" s="19"/>
      <c r="EF496" s="19"/>
      <c r="EG496" s="19"/>
      <c r="EH496" s="19"/>
      <c r="EI496" s="19"/>
      <c r="EJ496" s="19"/>
      <c r="EK496" s="19"/>
      <c r="EL496" s="19"/>
      <c r="EM496" s="19"/>
      <c r="EN496" s="19"/>
      <c r="EO496" s="19"/>
      <c r="EP496" s="19"/>
      <c r="EQ496" s="19"/>
      <c r="ER496" s="19"/>
      <c r="ES496" s="19"/>
      <c r="ET496" s="19"/>
      <c r="EU496" s="19"/>
      <c r="EV496" s="19"/>
      <c r="EW496" s="19"/>
      <c r="EX496" s="19"/>
      <c r="EY496" s="19"/>
      <c r="EZ496" s="19"/>
      <c r="FA496" s="19"/>
      <c r="FB496" s="19"/>
      <c r="FC496" s="19"/>
      <c r="FD496" s="19"/>
      <c r="FE496" s="19"/>
      <c r="FF496" s="19"/>
      <c r="FG496" s="19"/>
      <c r="FH496" s="19"/>
      <c r="FI496" s="19"/>
      <c r="FJ496" s="19"/>
      <c r="FK496" s="19"/>
      <c r="FL496" s="19"/>
      <c r="FM496" s="19"/>
      <c r="FN496" s="19"/>
      <c r="FO496" s="19"/>
      <c r="FP496" s="19"/>
      <c r="FQ496" s="19"/>
      <c r="FR496" s="19"/>
      <c r="FS496" s="19"/>
      <c r="FT496" s="19"/>
      <c r="FU496" s="19"/>
      <c r="FV496" s="19"/>
      <c r="FW496" s="19"/>
      <c r="FX496" s="19"/>
      <c r="FY496" s="19"/>
      <c r="FZ496" s="19"/>
      <c r="GA496" s="19"/>
      <c r="GB496" s="19"/>
      <c r="GC496" s="19"/>
      <c r="GD496" s="19"/>
      <c r="GE496" s="19"/>
      <c r="GF496" s="19"/>
      <c r="GG496" s="19"/>
      <c r="GH496" s="19"/>
      <c r="GI496" s="19"/>
      <c r="GJ496" s="19"/>
      <c r="GK496" s="19"/>
      <c r="GL496" s="19"/>
      <c r="GM496" s="19"/>
      <c r="GN496" s="19"/>
      <c r="GO496" s="19"/>
      <c r="GP496" s="19"/>
      <c r="GQ496" s="19"/>
      <c r="GR496" s="19"/>
      <c r="GS496" s="19"/>
      <c r="GT496" s="19"/>
      <c r="GU496" s="19"/>
      <c r="GV496" s="19"/>
      <c r="GW496" s="19"/>
      <c r="GX496" s="19"/>
      <c r="GY496" s="19"/>
      <c r="GZ496" s="19"/>
      <c r="HA496" s="19"/>
      <c r="HB496" s="19"/>
      <c r="HC496" s="19"/>
      <c r="HD496" s="19"/>
      <c r="HE496" s="19"/>
      <c r="HF496" s="19"/>
      <c r="HG496" s="19"/>
      <c r="HH496" s="19"/>
      <c r="HI496" s="19"/>
      <c r="HJ496" s="19"/>
      <c r="HK496" s="19"/>
      <c r="HL496" s="19"/>
      <c r="HM496" s="19"/>
      <c r="HN496" s="19"/>
      <c r="HO496" s="19"/>
      <c r="HP496" s="19"/>
      <c r="HQ496" s="19"/>
      <c r="HR496" s="19"/>
      <c r="HS496" s="19"/>
      <c r="HT496" s="19"/>
      <c r="HU496" s="19"/>
      <c r="HV496" s="19"/>
      <c r="HW496" s="19"/>
      <c r="HX496" s="19"/>
    </row>
    <row r="497" spans="1:232" s="20" customFormat="1" ht="19.95" customHeight="1">
      <c r="A497" s="16">
        <v>374</v>
      </c>
      <c r="B497" s="17" t="s">
        <v>319</v>
      </c>
      <c r="C497" s="18" t="s">
        <v>669</v>
      </c>
      <c r="D497" s="39"/>
      <c r="E497" s="15">
        <v>716</v>
      </c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  <c r="AA497" s="19"/>
      <c r="AB497" s="19"/>
      <c r="AC497" s="19"/>
      <c r="AD497" s="19"/>
      <c r="AE497" s="19"/>
      <c r="AF497" s="19"/>
      <c r="AG497" s="19"/>
      <c r="AH497" s="19"/>
      <c r="AI497" s="19"/>
      <c r="AJ497" s="19"/>
      <c r="AK497" s="19"/>
      <c r="AL497" s="19"/>
      <c r="AM497" s="19"/>
      <c r="AN497" s="19"/>
      <c r="AO497" s="19"/>
      <c r="AP497" s="19"/>
      <c r="AQ497" s="19"/>
      <c r="AR497" s="19"/>
      <c r="AS497" s="19"/>
      <c r="AT497" s="19"/>
      <c r="AU497" s="19"/>
      <c r="AV497" s="19"/>
      <c r="AW497" s="19"/>
      <c r="AX497" s="19"/>
      <c r="AY497" s="19"/>
      <c r="AZ497" s="19"/>
      <c r="BA497" s="19"/>
      <c r="BB497" s="19"/>
      <c r="BC497" s="19"/>
      <c r="BD497" s="19"/>
      <c r="BE497" s="19"/>
      <c r="BF497" s="19"/>
      <c r="BG497" s="19"/>
      <c r="BH497" s="19"/>
      <c r="BI497" s="19"/>
      <c r="BJ497" s="19"/>
      <c r="BK497" s="19"/>
      <c r="BL497" s="19"/>
      <c r="BM497" s="19"/>
      <c r="BN497" s="19"/>
      <c r="BO497" s="19"/>
      <c r="BP497" s="19"/>
      <c r="BQ497" s="19"/>
      <c r="BR497" s="19"/>
      <c r="BS497" s="19"/>
      <c r="BT497" s="19"/>
      <c r="BU497" s="19"/>
      <c r="BV497" s="19"/>
      <c r="BW497" s="19"/>
      <c r="BX497" s="19"/>
      <c r="BY497" s="19"/>
      <c r="BZ497" s="19"/>
      <c r="CA497" s="19"/>
      <c r="CB497" s="19"/>
      <c r="CC497" s="19"/>
      <c r="CD497" s="19"/>
      <c r="CE497" s="19"/>
      <c r="CF497" s="19"/>
      <c r="CG497" s="19"/>
      <c r="CH497" s="19"/>
      <c r="CI497" s="19"/>
      <c r="CJ497" s="19"/>
      <c r="CK497" s="19"/>
      <c r="CL497" s="19"/>
      <c r="CM497" s="19"/>
      <c r="CN497" s="19"/>
      <c r="CO497" s="19"/>
      <c r="CP497" s="19"/>
      <c r="CQ497" s="19"/>
      <c r="CR497" s="19"/>
      <c r="CS497" s="19"/>
      <c r="CT497" s="19"/>
      <c r="CU497" s="19"/>
      <c r="CV497" s="19"/>
      <c r="CW497" s="19"/>
      <c r="CX497" s="19"/>
      <c r="CY497" s="19"/>
      <c r="CZ497" s="19"/>
      <c r="DA497" s="19"/>
      <c r="DB497" s="19"/>
      <c r="DC497" s="19"/>
      <c r="DD497" s="19"/>
      <c r="DE497" s="19"/>
      <c r="DF497" s="19"/>
      <c r="DG497" s="19"/>
      <c r="DH497" s="19"/>
      <c r="DI497" s="19"/>
      <c r="DJ497" s="19"/>
      <c r="DK497" s="19"/>
      <c r="DL497" s="19"/>
      <c r="DM497" s="19"/>
      <c r="DN497" s="19"/>
      <c r="DO497" s="19"/>
      <c r="DP497" s="19"/>
      <c r="DQ497" s="19"/>
      <c r="DR497" s="19"/>
      <c r="DS497" s="19"/>
      <c r="DT497" s="19"/>
      <c r="DU497" s="19"/>
      <c r="DV497" s="19"/>
      <c r="DW497" s="19"/>
      <c r="DX497" s="19"/>
      <c r="DY497" s="19"/>
      <c r="DZ497" s="19"/>
      <c r="EA497" s="19"/>
      <c r="EB497" s="19"/>
      <c r="EC497" s="19"/>
      <c r="ED497" s="19"/>
      <c r="EE497" s="19"/>
      <c r="EF497" s="19"/>
      <c r="EG497" s="19"/>
      <c r="EH497" s="19"/>
      <c r="EI497" s="19"/>
      <c r="EJ497" s="19"/>
      <c r="EK497" s="19"/>
      <c r="EL497" s="19"/>
      <c r="EM497" s="19"/>
      <c r="EN497" s="19"/>
      <c r="EO497" s="19"/>
      <c r="EP497" s="19"/>
      <c r="EQ497" s="19"/>
      <c r="ER497" s="19"/>
      <c r="ES497" s="19"/>
      <c r="ET497" s="19"/>
      <c r="EU497" s="19"/>
      <c r="EV497" s="19"/>
      <c r="EW497" s="19"/>
      <c r="EX497" s="19"/>
      <c r="EY497" s="19"/>
      <c r="EZ497" s="19"/>
      <c r="FA497" s="19"/>
      <c r="FB497" s="19"/>
      <c r="FC497" s="19"/>
      <c r="FD497" s="19"/>
      <c r="FE497" s="19"/>
      <c r="FF497" s="19"/>
      <c r="FG497" s="19"/>
      <c r="FH497" s="19"/>
      <c r="FI497" s="19"/>
      <c r="FJ497" s="19"/>
      <c r="FK497" s="19"/>
      <c r="FL497" s="19"/>
      <c r="FM497" s="19"/>
      <c r="FN497" s="19"/>
      <c r="FO497" s="19"/>
      <c r="FP497" s="19"/>
      <c r="FQ497" s="19"/>
      <c r="FR497" s="19"/>
      <c r="FS497" s="19"/>
      <c r="FT497" s="19"/>
      <c r="FU497" s="19"/>
      <c r="FV497" s="19"/>
      <c r="FW497" s="19"/>
      <c r="FX497" s="19"/>
      <c r="FY497" s="19"/>
      <c r="FZ497" s="19"/>
      <c r="GA497" s="19"/>
      <c r="GB497" s="19"/>
      <c r="GC497" s="19"/>
      <c r="GD497" s="19"/>
      <c r="GE497" s="19"/>
      <c r="GF497" s="19"/>
      <c r="GG497" s="19"/>
      <c r="GH497" s="19"/>
      <c r="GI497" s="19"/>
      <c r="GJ497" s="19"/>
      <c r="GK497" s="19"/>
      <c r="GL497" s="19"/>
      <c r="GM497" s="19"/>
      <c r="GN497" s="19"/>
      <c r="GO497" s="19"/>
      <c r="GP497" s="19"/>
      <c r="GQ497" s="19"/>
      <c r="GR497" s="19"/>
      <c r="GS497" s="19"/>
      <c r="GT497" s="19"/>
      <c r="GU497" s="19"/>
      <c r="GV497" s="19"/>
      <c r="GW497" s="19"/>
      <c r="GX497" s="19"/>
      <c r="GY497" s="19"/>
      <c r="GZ497" s="19"/>
      <c r="HA497" s="19"/>
      <c r="HB497" s="19"/>
      <c r="HC497" s="19"/>
      <c r="HD497" s="19"/>
      <c r="HE497" s="19"/>
      <c r="HF497" s="19"/>
      <c r="HG497" s="19"/>
      <c r="HH497" s="19"/>
      <c r="HI497" s="19"/>
      <c r="HJ497" s="19"/>
      <c r="HK497" s="19"/>
      <c r="HL497" s="19"/>
      <c r="HM497" s="19"/>
      <c r="HN497" s="19"/>
      <c r="HO497" s="19"/>
      <c r="HP497" s="19"/>
      <c r="HQ497" s="19"/>
      <c r="HR497" s="19"/>
      <c r="HS497" s="19"/>
      <c r="HT497" s="19"/>
      <c r="HU497" s="19"/>
      <c r="HV497" s="19"/>
      <c r="HW497" s="19"/>
      <c r="HX497" s="19"/>
    </row>
    <row r="498" spans="1:232" s="20" customFormat="1" ht="19.95" customHeight="1">
      <c r="A498" s="16">
        <v>375</v>
      </c>
      <c r="B498" s="17" t="s">
        <v>320</v>
      </c>
      <c r="C498" s="18" t="s">
        <v>670</v>
      </c>
      <c r="D498" s="39"/>
      <c r="E498" s="15">
        <v>1108</v>
      </c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  <c r="AA498" s="19"/>
      <c r="AB498" s="19"/>
      <c r="AC498" s="19"/>
      <c r="AD498" s="19"/>
      <c r="AE498" s="19"/>
      <c r="AF498" s="19"/>
      <c r="AG498" s="19"/>
      <c r="AH498" s="19"/>
      <c r="AI498" s="19"/>
      <c r="AJ498" s="19"/>
      <c r="AK498" s="19"/>
      <c r="AL498" s="19"/>
      <c r="AM498" s="19"/>
      <c r="AN498" s="19"/>
      <c r="AO498" s="19"/>
      <c r="AP498" s="19"/>
      <c r="AQ498" s="19"/>
      <c r="AR498" s="19"/>
      <c r="AS498" s="19"/>
      <c r="AT498" s="19"/>
      <c r="AU498" s="19"/>
      <c r="AV498" s="19"/>
      <c r="AW498" s="19"/>
      <c r="AX498" s="19"/>
      <c r="AY498" s="19"/>
      <c r="AZ498" s="19"/>
      <c r="BA498" s="19"/>
      <c r="BB498" s="19"/>
      <c r="BC498" s="19"/>
      <c r="BD498" s="19"/>
      <c r="BE498" s="19"/>
      <c r="BF498" s="19"/>
      <c r="BG498" s="19"/>
      <c r="BH498" s="19"/>
      <c r="BI498" s="19"/>
      <c r="BJ498" s="19"/>
      <c r="BK498" s="19"/>
      <c r="BL498" s="19"/>
      <c r="BM498" s="19"/>
      <c r="BN498" s="19"/>
      <c r="BO498" s="19"/>
      <c r="BP498" s="19"/>
      <c r="BQ498" s="19"/>
      <c r="BR498" s="19"/>
      <c r="BS498" s="19"/>
      <c r="BT498" s="19"/>
      <c r="BU498" s="19"/>
      <c r="BV498" s="19"/>
      <c r="BW498" s="19"/>
      <c r="BX498" s="19"/>
      <c r="BY498" s="19"/>
      <c r="BZ498" s="19"/>
      <c r="CA498" s="19"/>
      <c r="CB498" s="19"/>
      <c r="CC498" s="19"/>
      <c r="CD498" s="19"/>
      <c r="CE498" s="19"/>
      <c r="CF498" s="19"/>
      <c r="CG498" s="19"/>
      <c r="CH498" s="19"/>
      <c r="CI498" s="19"/>
      <c r="CJ498" s="19"/>
      <c r="CK498" s="19"/>
      <c r="CL498" s="19"/>
      <c r="CM498" s="19"/>
      <c r="CN498" s="19"/>
      <c r="CO498" s="19"/>
      <c r="CP498" s="19"/>
      <c r="CQ498" s="19"/>
      <c r="CR498" s="19"/>
      <c r="CS498" s="19"/>
      <c r="CT498" s="19"/>
      <c r="CU498" s="19"/>
      <c r="CV498" s="19"/>
      <c r="CW498" s="19"/>
      <c r="CX498" s="19"/>
      <c r="CY498" s="19"/>
      <c r="CZ498" s="19"/>
      <c r="DA498" s="19"/>
      <c r="DB498" s="19"/>
      <c r="DC498" s="19"/>
      <c r="DD498" s="19"/>
      <c r="DE498" s="19"/>
      <c r="DF498" s="19"/>
      <c r="DG498" s="19"/>
      <c r="DH498" s="19"/>
      <c r="DI498" s="19"/>
      <c r="DJ498" s="19"/>
      <c r="DK498" s="19"/>
      <c r="DL498" s="19"/>
      <c r="DM498" s="19"/>
      <c r="DN498" s="19"/>
      <c r="DO498" s="19"/>
      <c r="DP498" s="19"/>
      <c r="DQ498" s="19"/>
      <c r="DR498" s="19"/>
      <c r="DS498" s="19"/>
      <c r="DT498" s="19"/>
      <c r="DU498" s="19"/>
      <c r="DV498" s="19"/>
      <c r="DW498" s="19"/>
      <c r="DX498" s="19"/>
      <c r="DY498" s="19"/>
      <c r="DZ498" s="19"/>
      <c r="EA498" s="19"/>
      <c r="EB498" s="19"/>
      <c r="EC498" s="19"/>
      <c r="ED498" s="19"/>
      <c r="EE498" s="19"/>
      <c r="EF498" s="19"/>
      <c r="EG498" s="19"/>
      <c r="EH498" s="19"/>
      <c r="EI498" s="19"/>
      <c r="EJ498" s="19"/>
      <c r="EK498" s="19"/>
      <c r="EL498" s="19"/>
      <c r="EM498" s="19"/>
      <c r="EN498" s="19"/>
      <c r="EO498" s="19"/>
      <c r="EP498" s="19"/>
      <c r="EQ498" s="19"/>
      <c r="ER498" s="19"/>
      <c r="ES498" s="19"/>
      <c r="ET498" s="19"/>
      <c r="EU498" s="19"/>
      <c r="EV498" s="19"/>
      <c r="EW498" s="19"/>
      <c r="EX498" s="19"/>
      <c r="EY498" s="19"/>
      <c r="EZ498" s="19"/>
      <c r="FA498" s="19"/>
      <c r="FB498" s="19"/>
      <c r="FC498" s="19"/>
      <c r="FD498" s="19"/>
      <c r="FE498" s="19"/>
      <c r="FF498" s="19"/>
      <c r="FG498" s="19"/>
      <c r="FH498" s="19"/>
      <c r="FI498" s="19"/>
      <c r="FJ498" s="19"/>
      <c r="FK498" s="19"/>
      <c r="FL498" s="19"/>
      <c r="FM498" s="19"/>
      <c r="FN498" s="19"/>
      <c r="FO498" s="19"/>
      <c r="FP498" s="19"/>
      <c r="FQ498" s="19"/>
      <c r="FR498" s="19"/>
      <c r="FS498" s="19"/>
      <c r="FT498" s="19"/>
      <c r="FU498" s="19"/>
      <c r="FV498" s="19"/>
      <c r="FW498" s="19"/>
      <c r="FX498" s="19"/>
      <c r="FY498" s="19"/>
      <c r="FZ498" s="19"/>
      <c r="GA498" s="19"/>
      <c r="GB498" s="19"/>
      <c r="GC498" s="19"/>
      <c r="GD498" s="19"/>
      <c r="GE498" s="19"/>
      <c r="GF498" s="19"/>
      <c r="GG498" s="19"/>
      <c r="GH498" s="19"/>
      <c r="GI498" s="19"/>
      <c r="GJ498" s="19"/>
      <c r="GK498" s="19"/>
      <c r="GL498" s="19"/>
      <c r="GM498" s="19"/>
      <c r="GN498" s="19"/>
      <c r="GO498" s="19"/>
      <c r="GP498" s="19"/>
      <c r="GQ498" s="19"/>
      <c r="GR498" s="19"/>
      <c r="GS498" s="19"/>
      <c r="GT498" s="19"/>
      <c r="GU498" s="19"/>
      <c r="GV498" s="19"/>
      <c r="GW498" s="19"/>
      <c r="GX498" s="19"/>
      <c r="GY498" s="19"/>
      <c r="GZ498" s="19"/>
      <c r="HA498" s="19"/>
      <c r="HB498" s="19"/>
      <c r="HC498" s="19"/>
      <c r="HD498" s="19"/>
      <c r="HE498" s="19"/>
      <c r="HF498" s="19"/>
      <c r="HG498" s="19"/>
      <c r="HH498" s="19"/>
      <c r="HI498" s="19"/>
      <c r="HJ498" s="19"/>
      <c r="HK498" s="19"/>
      <c r="HL498" s="19"/>
      <c r="HM498" s="19"/>
      <c r="HN498" s="19"/>
      <c r="HO498" s="19"/>
      <c r="HP498" s="19"/>
      <c r="HQ498" s="19"/>
      <c r="HR498" s="19"/>
      <c r="HS498" s="19"/>
      <c r="HT498" s="19"/>
      <c r="HU498" s="19"/>
      <c r="HV498" s="19"/>
      <c r="HW498" s="19"/>
      <c r="HX498" s="19"/>
    </row>
    <row r="499" spans="1:232" s="20" customFormat="1" ht="19.95" customHeight="1">
      <c r="A499" s="16">
        <v>376</v>
      </c>
      <c r="B499" s="17" t="s">
        <v>321</v>
      </c>
      <c r="C499" s="18" t="s">
        <v>671</v>
      </c>
      <c r="D499" s="39"/>
      <c r="E499" s="15">
        <v>1238</v>
      </c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  <c r="AA499" s="19"/>
      <c r="AB499" s="19"/>
      <c r="AC499" s="19"/>
      <c r="AD499" s="19"/>
      <c r="AE499" s="19"/>
      <c r="AF499" s="19"/>
      <c r="AG499" s="19"/>
      <c r="AH499" s="19"/>
      <c r="AI499" s="19"/>
      <c r="AJ499" s="19"/>
      <c r="AK499" s="19"/>
      <c r="AL499" s="19"/>
      <c r="AM499" s="19"/>
      <c r="AN499" s="19"/>
      <c r="AO499" s="19"/>
      <c r="AP499" s="19"/>
      <c r="AQ499" s="19"/>
      <c r="AR499" s="19"/>
      <c r="AS499" s="19"/>
      <c r="AT499" s="19"/>
      <c r="AU499" s="19"/>
      <c r="AV499" s="19"/>
      <c r="AW499" s="19"/>
      <c r="AX499" s="19"/>
      <c r="AY499" s="19"/>
      <c r="AZ499" s="19"/>
      <c r="BA499" s="19"/>
      <c r="BB499" s="19"/>
      <c r="BC499" s="19"/>
      <c r="BD499" s="19"/>
      <c r="BE499" s="19"/>
      <c r="BF499" s="19"/>
      <c r="BG499" s="19"/>
      <c r="BH499" s="19"/>
      <c r="BI499" s="19"/>
      <c r="BJ499" s="19"/>
      <c r="BK499" s="19"/>
      <c r="BL499" s="19"/>
      <c r="BM499" s="19"/>
      <c r="BN499" s="19"/>
      <c r="BO499" s="19"/>
      <c r="BP499" s="19"/>
      <c r="BQ499" s="19"/>
      <c r="BR499" s="19"/>
      <c r="BS499" s="19"/>
      <c r="BT499" s="19"/>
      <c r="BU499" s="19"/>
      <c r="BV499" s="19"/>
      <c r="BW499" s="19"/>
      <c r="BX499" s="19"/>
      <c r="BY499" s="19"/>
      <c r="BZ499" s="19"/>
      <c r="CA499" s="19"/>
      <c r="CB499" s="19"/>
      <c r="CC499" s="19"/>
      <c r="CD499" s="19"/>
      <c r="CE499" s="19"/>
      <c r="CF499" s="19"/>
      <c r="CG499" s="19"/>
      <c r="CH499" s="19"/>
      <c r="CI499" s="19"/>
      <c r="CJ499" s="19"/>
      <c r="CK499" s="19"/>
      <c r="CL499" s="19"/>
      <c r="CM499" s="19"/>
      <c r="CN499" s="19"/>
      <c r="CO499" s="19"/>
      <c r="CP499" s="19"/>
      <c r="CQ499" s="19"/>
      <c r="CR499" s="19"/>
      <c r="CS499" s="19"/>
      <c r="CT499" s="19"/>
      <c r="CU499" s="19"/>
      <c r="CV499" s="19"/>
      <c r="CW499" s="19"/>
      <c r="CX499" s="19"/>
      <c r="CY499" s="19"/>
      <c r="CZ499" s="19"/>
      <c r="DA499" s="19"/>
      <c r="DB499" s="19"/>
      <c r="DC499" s="19"/>
      <c r="DD499" s="19"/>
      <c r="DE499" s="19"/>
      <c r="DF499" s="19"/>
      <c r="DG499" s="19"/>
      <c r="DH499" s="19"/>
      <c r="DI499" s="19"/>
      <c r="DJ499" s="19"/>
      <c r="DK499" s="19"/>
      <c r="DL499" s="19"/>
      <c r="DM499" s="19"/>
      <c r="DN499" s="19"/>
      <c r="DO499" s="19"/>
      <c r="DP499" s="19"/>
      <c r="DQ499" s="19"/>
      <c r="DR499" s="19"/>
      <c r="DS499" s="19"/>
      <c r="DT499" s="19"/>
      <c r="DU499" s="19"/>
      <c r="DV499" s="19"/>
      <c r="DW499" s="19"/>
      <c r="DX499" s="19"/>
      <c r="DY499" s="19"/>
      <c r="DZ499" s="19"/>
      <c r="EA499" s="19"/>
      <c r="EB499" s="19"/>
      <c r="EC499" s="19"/>
      <c r="ED499" s="19"/>
      <c r="EE499" s="19"/>
      <c r="EF499" s="19"/>
      <c r="EG499" s="19"/>
      <c r="EH499" s="19"/>
      <c r="EI499" s="19"/>
      <c r="EJ499" s="19"/>
      <c r="EK499" s="19"/>
      <c r="EL499" s="19"/>
      <c r="EM499" s="19"/>
      <c r="EN499" s="19"/>
      <c r="EO499" s="19"/>
      <c r="EP499" s="19"/>
      <c r="EQ499" s="19"/>
      <c r="ER499" s="19"/>
      <c r="ES499" s="19"/>
      <c r="ET499" s="19"/>
      <c r="EU499" s="19"/>
      <c r="EV499" s="19"/>
      <c r="EW499" s="19"/>
      <c r="EX499" s="19"/>
      <c r="EY499" s="19"/>
      <c r="EZ499" s="19"/>
      <c r="FA499" s="19"/>
      <c r="FB499" s="19"/>
      <c r="FC499" s="19"/>
      <c r="FD499" s="19"/>
      <c r="FE499" s="19"/>
      <c r="FF499" s="19"/>
      <c r="FG499" s="19"/>
      <c r="FH499" s="19"/>
      <c r="FI499" s="19"/>
      <c r="FJ499" s="19"/>
      <c r="FK499" s="19"/>
      <c r="FL499" s="19"/>
      <c r="FM499" s="19"/>
      <c r="FN499" s="19"/>
      <c r="FO499" s="19"/>
      <c r="FP499" s="19"/>
      <c r="FQ499" s="19"/>
      <c r="FR499" s="19"/>
      <c r="FS499" s="19"/>
      <c r="FT499" s="19"/>
      <c r="FU499" s="19"/>
      <c r="FV499" s="19"/>
      <c r="FW499" s="19"/>
      <c r="FX499" s="19"/>
      <c r="FY499" s="19"/>
      <c r="FZ499" s="19"/>
      <c r="GA499" s="19"/>
      <c r="GB499" s="19"/>
      <c r="GC499" s="19"/>
      <c r="GD499" s="19"/>
      <c r="GE499" s="19"/>
      <c r="GF499" s="19"/>
      <c r="GG499" s="19"/>
      <c r="GH499" s="19"/>
      <c r="GI499" s="19"/>
      <c r="GJ499" s="19"/>
      <c r="GK499" s="19"/>
      <c r="GL499" s="19"/>
      <c r="GM499" s="19"/>
      <c r="GN499" s="19"/>
      <c r="GO499" s="19"/>
      <c r="GP499" s="19"/>
      <c r="GQ499" s="19"/>
      <c r="GR499" s="19"/>
      <c r="GS499" s="19"/>
      <c r="GT499" s="19"/>
      <c r="GU499" s="19"/>
      <c r="GV499" s="19"/>
      <c r="GW499" s="19"/>
      <c r="GX499" s="19"/>
      <c r="GY499" s="19"/>
      <c r="GZ499" s="19"/>
      <c r="HA499" s="19"/>
      <c r="HB499" s="19"/>
      <c r="HC499" s="19"/>
      <c r="HD499" s="19"/>
      <c r="HE499" s="19"/>
      <c r="HF499" s="19"/>
      <c r="HG499" s="19"/>
      <c r="HH499" s="19"/>
      <c r="HI499" s="19"/>
      <c r="HJ499" s="19"/>
      <c r="HK499" s="19"/>
      <c r="HL499" s="19"/>
      <c r="HM499" s="19"/>
      <c r="HN499" s="19"/>
      <c r="HO499" s="19"/>
      <c r="HP499" s="19"/>
      <c r="HQ499" s="19"/>
      <c r="HR499" s="19"/>
      <c r="HS499" s="19"/>
      <c r="HT499" s="19"/>
      <c r="HU499" s="19"/>
      <c r="HV499" s="19"/>
      <c r="HW499" s="19"/>
      <c r="HX499" s="19"/>
    </row>
    <row r="500" spans="1:232" s="20" customFormat="1" ht="19.95" customHeight="1">
      <c r="A500" s="16">
        <v>377</v>
      </c>
      <c r="B500" s="17" t="s">
        <v>322</v>
      </c>
      <c r="C500" s="18" t="s">
        <v>672</v>
      </c>
      <c r="D500" s="39"/>
      <c r="E500" s="15">
        <v>879</v>
      </c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  <c r="AA500" s="19"/>
      <c r="AB500" s="19"/>
      <c r="AC500" s="19"/>
      <c r="AD500" s="19"/>
      <c r="AE500" s="19"/>
      <c r="AF500" s="19"/>
      <c r="AG500" s="19"/>
      <c r="AH500" s="19"/>
      <c r="AI500" s="19"/>
      <c r="AJ500" s="19"/>
      <c r="AK500" s="19"/>
      <c r="AL500" s="19"/>
      <c r="AM500" s="19"/>
      <c r="AN500" s="19"/>
      <c r="AO500" s="19"/>
      <c r="AP500" s="19"/>
      <c r="AQ500" s="19"/>
      <c r="AR500" s="19"/>
      <c r="AS500" s="19"/>
      <c r="AT500" s="19"/>
      <c r="AU500" s="19"/>
      <c r="AV500" s="19"/>
      <c r="AW500" s="19"/>
      <c r="AX500" s="19"/>
      <c r="AY500" s="19"/>
      <c r="AZ500" s="19"/>
      <c r="BA500" s="19"/>
      <c r="BB500" s="19"/>
      <c r="BC500" s="19"/>
      <c r="BD500" s="19"/>
      <c r="BE500" s="19"/>
      <c r="BF500" s="19"/>
      <c r="BG500" s="19"/>
      <c r="BH500" s="19"/>
      <c r="BI500" s="19"/>
      <c r="BJ500" s="19"/>
      <c r="BK500" s="19"/>
      <c r="BL500" s="19"/>
      <c r="BM500" s="19"/>
      <c r="BN500" s="19"/>
      <c r="BO500" s="19"/>
      <c r="BP500" s="19"/>
      <c r="BQ500" s="19"/>
      <c r="BR500" s="19"/>
      <c r="BS500" s="19"/>
      <c r="BT500" s="19"/>
      <c r="BU500" s="19"/>
      <c r="BV500" s="19"/>
      <c r="BW500" s="19"/>
      <c r="BX500" s="19"/>
      <c r="BY500" s="19"/>
      <c r="BZ500" s="19"/>
      <c r="CA500" s="19"/>
      <c r="CB500" s="19"/>
      <c r="CC500" s="19"/>
      <c r="CD500" s="19"/>
      <c r="CE500" s="19"/>
      <c r="CF500" s="19"/>
      <c r="CG500" s="19"/>
      <c r="CH500" s="19"/>
      <c r="CI500" s="19"/>
      <c r="CJ500" s="19"/>
      <c r="CK500" s="19"/>
      <c r="CL500" s="19"/>
      <c r="CM500" s="19"/>
      <c r="CN500" s="19"/>
      <c r="CO500" s="19"/>
      <c r="CP500" s="19"/>
      <c r="CQ500" s="19"/>
      <c r="CR500" s="19"/>
      <c r="CS500" s="19"/>
      <c r="CT500" s="19"/>
      <c r="CU500" s="19"/>
      <c r="CV500" s="19"/>
      <c r="CW500" s="19"/>
      <c r="CX500" s="19"/>
      <c r="CY500" s="19"/>
      <c r="CZ500" s="19"/>
      <c r="DA500" s="19"/>
      <c r="DB500" s="19"/>
      <c r="DC500" s="19"/>
      <c r="DD500" s="19"/>
      <c r="DE500" s="19"/>
      <c r="DF500" s="19"/>
      <c r="DG500" s="19"/>
      <c r="DH500" s="19"/>
      <c r="DI500" s="19"/>
      <c r="DJ500" s="19"/>
      <c r="DK500" s="19"/>
      <c r="DL500" s="19"/>
      <c r="DM500" s="19"/>
      <c r="DN500" s="19"/>
      <c r="DO500" s="19"/>
      <c r="DP500" s="19"/>
      <c r="DQ500" s="19"/>
      <c r="DR500" s="19"/>
      <c r="DS500" s="19"/>
      <c r="DT500" s="19"/>
      <c r="DU500" s="19"/>
      <c r="DV500" s="19"/>
      <c r="DW500" s="19"/>
      <c r="DX500" s="19"/>
      <c r="DY500" s="19"/>
      <c r="DZ500" s="19"/>
      <c r="EA500" s="19"/>
      <c r="EB500" s="19"/>
      <c r="EC500" s="19"/>
      <c r="ED500" s="19"/>
      <c r="EE500" s="19"/>
      <c r="EF500" s="19"/>
      <c r="EG500" s="19"/>
      <c r="EH500" s="19"/>
      <c r="EI500" s="19"/>
      <c r="EJ500" s="19"/>
      <c r="EK500" s="19"/>
      <c r="EL500" s="19"/>
      <c r="EM500" s="19"/>
      <c r="EN500" s="19"/>
      <c r="EO500" s="19"/>
      <c r="EP500" s="19"/>
      <c r="EQ500" s="19"/>
      <c r="ER500" s="19"/>
      <c r="ES500" s="19"/>
      <c r="ET500" s="19"/>
      <c r="EU500" s="19"/>
      <c r="EV500" s="19"/>
      <c r="EW500" s="19"/>
      <c r="EX500" s="19"/>
      <c r="EY500" s="19"/>
      <c r="EZ500" s="19"/>
      <c r="FA500" s="19"/>
      <c r="FB500" s="19"/>
      <c r="FC500" s="19"/>
      <c r="FD500" s="19"/>
      <c r="FE500" s="19"/>
      <c r="FF500" s="19"/>
      <c r="FG500" s="19"/>
      <c r="FH500" s="19"/>
      <c r="FI500" s="19"/>
      <c r="FJ500" s="19"/>
      <c r="FK500" s="19"/>
      <c r="FL500" s="19"/>
      <c r="FM500" s="19"/>
      <c r="FN500" s="19"/>
      <c r="FO500" s="19"/>
      <c r="FP500" s="19"/>
      <c r="FQ500" s="19"/>
      <c r="FR500" s="19"/>
      <c r="FS500" s="19"/>
      <c r="FT500" s="19"/>
      <c r="FU500" s="19"/>
      <c r="FV500" s="19"/>
      <c r="FW500" s="19"/>
      <c r="FX500" s="19"/>
      <c r="FY500" s="19"/>
      <c r="FZ500" s="19"/>
      <c r="GA500" s="19"/>
      <c r="GB500" s="19"/>
      <c r="GC500" s="19"/>
      <c r="GD500" s="19"/>
      <c r="GE500" s="19"/>
      <c r="GF500" s="19"/>
      <c r="GG500" s="19"/>
      <c r="GH500" s="19"/>
      <c r="GI500" s="19"/>
      <c r="GJ500" s="19"/>
      <c r="GK500" s="19"/>
      <c r="GL500" s="19"/>
      <c r="GM500" s="19"/>
      <c r="GN500" s="19"/>
      <c r="GO500" s="19"/>
      <c r="GP500" s="19"/>
      <c r="GQ500" s="19"/>
      <c r="GR500" s="19"/>
      <c r="GS500" s="19"/>
      <c r="GT500" s="19"/>
      <c r="GU500" s="19"/>
      <c r="GV500" s="19"/>
      <c r="GW500" s="19"/>
      <c r="GX500" s="19"/>
      <c r="GY500" s="19"/>
      <c r="GZ500" s="19"/>
      <c r="HA500" s="19"/>
      <c r="HB500" s="19"/>
      <c r="HC500" s="19"/>
      <c r="HD500" s="19"/>
      <c r="HE500" s="19"/>
      <c r="HF500" s="19"/>
      <c r="HG500" s="19"/>
      <c r="HH500" s="19"/>
      <c r="HI500" s="19"/>
      <c r="HJ500" s="19"/>
      <c r="HK500" s="19"/>
      <c r="HL500" s="19"/>
      <c r="HM500" s="19"/>
      <c r="HN500" s="19"/>
      <c r="HO500" s="19"/>
      <c r="HP500" s="19"/>
      <c r="HQ500" s="19"/>
      <c r="HR500" s="19"/>
      <c r="HS500" s="19"/>
      <c r="HT500" s="19"/>
      <c r="HU500" s="19"/>
      <c r="HV500" s="19"/>
      <c r="HW500" s="19"/>
      <c r="HX500" s="19"/>
    </row>
    <row r="501" spans="1:232" s="20" customFormat="1" ht="19.95" customHeight="1">
      <c r="A501" s="16">
        <v>378</v>
      </c>
      <c r="B501" s="17" t="s">
        <v>323</v>
      </c>
      <c r="C501" s="18" t="s">
        <v>673</v>
      </c>
      <c r="D501" s="40"/>
      <c r="E501" s="15">
        <v>1236</v>
      </c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  <c r="AA501" s="19"/>
      <c r="AB501" s="19"/>
      <c r="AC501" s="19"/>
      <c r="AD501" s="19"/>
      <c r="AE501" s="19"/>
      <c r="AF501" s="19"/>
      <c r="AG501" s="19"/>
      <c r="AH501" s="19"/>
      <c r="AI501" s="19"/>
      <c r="AJ501" s="19"/>
      <c r="AK501" s="19"/>
      <c r="AL501" s="19"/>
      <c r="AM501" s="19"/>
      <c r="AN501" s="19"/>
      <c r="AO501" s="19"/>
      <c r="AP501" s="19"/>
      <c r="AQ501" s="19"/>
      <c r="AR501" s="19"/>
      <c r="AS501" s="19"/>
      <c r="AT501" s="19"/>
      <c r="AU501" s="19"/>
      <c r="AV501" s="19"/>
      <c r="AW501" s="19"/>
      <c r="AX501" s="19"/>
      <c r="AY501" s="19"/>
      <c r="AZ501" s="19"/>
      <c r="BA501" s="19"/>
      <c r="BB501" s="19"/>
      <c r="BC501" s="19"/>
      <c r="BD501" s="19"/>
      <c r="BE501" s="19"/>
      <c r="BF501" s="19"/>
      <c r="BG501" s="19"/>
      <c r="BH501" s="19"/>
      <c r="BI501" s="19"/>
      <c r="BJ501" s="19"/>
      <c r="BK501" s="19"/>
      <c r="BL501" s="19"/>
      <c r="BM501" s="19"/>
      <c r="BN501" s="19"/>
      <c r="BO501" s="19"/>
      <c r="BP501" s="19"/>
      <c r="BQ501" s="19"/>
      <c r="BR501" s="19"/>
      <c r="BS501" s="19"/>
      <c r="BT501" s="19"/>
      <c r="BU501" s="19"/>
      <c r="BV501" s="19"/>
      <c r="BW501" s="19"/>
      <c r="BX501" s="19"/>
      <c r="BY501" s="19"/>
      <c r="BZ501" s="19"/>
      <c r="CA501" s="19"/>
      <c r="CB501" s="19"/>
      <c r="CC501" s="19"/>
      <c r="CD501" s="19"/>
      <c r="CE501" s="19"/>
      <c r="CF501" s="19"/>
      <c r="CG501" s="19"/>
      <c r="CH501" s="19"/>
      <c r="CI501" s="19"/>
      <c r="CJ501" s="19"/>
      <c r="CK501" s="19"/>
      <c r="CL501" s="19"/>
      <c r="CM501" s="19"/>
      <c r="CN501" s="19"/>
      <c r="CO501" s="19"/>
      <c r="CP501" s="19"/>
      <c r="CQ501" s="19"/>
      <c r="CR501" s="19"/>
      <c r="CS501" s="19"/>
      <c r="CT501" s="19"/>
      <c r="CU501" s="19"/>
      <c r="CV501" s="19"/>
      <c r="CW501" s="19"/>
      <c r="CX501" s="19"/>
      <c r="CY501" s="19"/>
      <c r="CZ501" s="19"/>
      <c r="DA501" s="19"/>
      <c r="DB501" s="19"/>
      <c r="DC501" s="19"/>
      <c r="DD501" s="19"/>
      <c r="DE501" s="19"/>
      <c r="DF501" s="19"/>
      <c r="DG501" s="19"/>
      <c r="DH501" s="19"/>
      <c r="DI501" s="19"/>
      <c r="DJ501" s="19"/>
      <c r="DK501" s="19"/>
      <c r="DL501" s="19"/>
      <c r="DM501" s="19"/>
      <c r="DN501" s="19"/>
      <c r="DO501" s="19"/>
      <c r="DP501" s="19"/>
      <c r="DQ501" s="19"/>
      <c r="DR501" s="19"/>
      <c r="DS501" s="19"/>
      <c r="DT501" s="19"/>
      <c r="DU501" s="19"/>
      <c r="DV501" s="19"/>
      <c r="DW501" s="19"/>
      <c r="DX501" s="19"/>
      <c r="DY501" s="19"/>
      <c r="DZ501" s="19"/>
      <c r="EA501" s="19"/>
      <c r="EB501" s="19"/>
      <c r="EC501" s="19"/>
      <c r="ED501" s="19"/>
      <c r="EE501" s="19"/>
      <c r="EF501" s="19"/>
      <c r="EG501" s="19"/>
      <c r="EH501" s="19"/>
      <c r="EI501" s="19"/>
      <c r="EJ501" s="19"/>
      <c r="EK501" s="19"/>
      <c r="EL501" s="19"/>
      <c r="EM501" s="19"/>
      <c r="EN501" s="19"/>
      <c r="EO501" s="19"/>
      <c r="EP501" s="19"/>
      <c r="EQ501" s="19"/>
      <c r="ER501" s="19"/>
      <c r="ES501" s="19"/>
      <c r="ET501" s="19"/>
      <c r="EU501" s="19"/>
      <c r="EV501" s="19"/>
      <c r="EW501" s="19"/>
      <c r="EX501" s="19"/>
      <c r="EY501" s="19"/>
      <c r="EZ501" s="19"/>
      <c r="FA501" s="19"/>
      <c r="FB501" s="19"/>
      <c r="FC501" s="19"/>
      <c r="FD501" s="19"/>
      <c r="FE501" s="19"/>
      <c r="FF501" s="19"/>
      <c r="FG501" s="19"/>
      <c r="FH501" s="19"/>
      <c r="FI501" s="19"/>
      <c r="FJ501" s="19"/>
      <c r="FK501" s="19"/>
      <c r="FL501" s="19"/>
      <c r="FM501" s="19"/>
      <c r="FN501" s="19"/>
      <c r="FO501" s="19"/>
      <c r="FP501" s="19"/>
      <c r="FQ501" s="19"/>
      <c r="FR501" s="19"/>
      <c r="FS501" s="19"/>
      <c r="FT501" s="19"/>
      <c r="FU501" s="19"/>
      <c r="FV501" s="19"/>
      <c r="FW501" s="19"/>
      <c r="FX501" s="19"/>
      <c r="FY501" s="19"/>
      <c r="FZ501" s="19"/>
      <c r="GA501" s="19"/>
      <c r="GB501" s="19"/>
      <c r="GC501" s="19"/>
      <c r="GD501" s="19"/>
      <c r="GE501" s="19"/>
      <c r="GF501" s="19"/>
      <c r="GG501" s="19"/>
      <c r="GH501" s="19"/>
      <c r="GI501" s="19"/>
      <c r="GJ501" s="19"/>
      <c r="GK501" s="19"/>
      <c r="GL501" s="19"/>
      <c r="GM501" s="19"/>
      <c r="GN501" s="19"/>
      <c r="GO501" s="19"/>
      <c r="GP501" s="19"/>
      <c r="GQ501" s="19"/>
      <c r="GR501" s="19"/>
      <c r="GS501" s="19"/>
      <c r="GT501" s="19"/>
      <c r="GU501" s="19"/>
      <c r="GV501" s="19"/>
      <c r="GW501" s="19"/>
      <c r="GX501" s="19"/>
      <c r="GY501" s="19"/>
      <c r="GZ501" s="19"/>
      <c r="HA501" s="19"/>
      <c r="HB501" s="19"/>
      <c r="HC501" s="19"/>
      <c r="HD501" s="19"/>
      <c r="HE501" s="19"/>
      <c r="HF501" s="19"/>
      <c r="HG501" s="19"/>
      <c r="HH501" s="19"/>
      <c r="HI501" s="19"/>
      <c r="HJ501" s="19"/>
      <c r="HK501" s="19"/>
      <c r="HL501" s="19"/>
      <c r="HM501" s="19"/>
      <c r="HN501" s="19"/>
      <c r="HO501" s="19"/>
      <c r="HP501" s="19"/>
      <c r="HQ501" s="19"/>
      <c r="HR501" s="19"/>
      <c r="HS501" s="19"/>
      <c r="HT501" s="19"/>
      <c r="HU501" s="19"/>
      <c r="HV501" s="19"/>
      <c r="HW501" s="19"/>
      <c r="HX501" s="19"/>
    </row>
    <row r="502" spans="1:232" s="11" customFormat="1" ht="19.95" customHeight="1">
      <c r="A502" s="41" t="s">
        <v>674</v>
      </c>
      <c r="B502" s="41"/>
      <c r="C502" s="41" t="s">
        <v>675</v>
      </c>
      <c r="D502" s="12"/>
      <c r="E502" s="10">
        <f>E503+E505+E514</f>
        <v>62192</v>
      </c>
    </row>
    <row r="503" spans="1:232" s="11" customFormat="1" ht="19.95" customHeight="1">
      <c r="A503" s="42" t="s">
        <v>14</v>
      </c>
      <c r="B503" s="43"/>
      <c r="C503" s="44"/>
      <c r="D503" s="12"/>
      <c r="E503" s="10">
        <f>SUM(E504)</f>
        <v>10000</v>
      </c>
    </row>
    <row r="504" spans="1:232" s="11" customFormat="1" ht="19.95" customHeight="1">
      <c r="A504" s="16">
        <v>379</v>
      </c>
      <c r="B504" s="17" t="s">
        <v>676</v>
      </c>
      <c r="C504" s="18" t="s">
        <v>324</v>
      </c>
      <c r="D504" s="12">
        <v>2146901</v>
      </c>
      <c r="E504" s="15">
        <v>10000</v>
      </c>
    </row>
    <row r="505" spans="1:232" s="9" customFormat="1" ht="19.95" customHeight="1">
      <c r="A505" s="48" t="s">
        <v>759</v>
      </c>
      <c r="B505" s="48"/>
      <c r="C505" s="48"/>
      <c r="D505" s="12"/>
      <c r="E505" s="8">
        <f>SUM(E506:E513)</f>
        <v>47621</v>
      </c>
    </row>
    <row r="506" spans="1:232" s="20" customFormat="1" ht="19.95" customHeight="1">
      <c r="A506" s="16">
        <v>380</v>
      </c>
      <c r="B506" s="17" t="s">
        <v>676</v>
      </c>
      <c r="C506" s="18" t="s">
        <v>324</v>
      </c>
      <c r="D506" s="38">
        <v>2146901</v>
      </c>
      <c r="E506" s="15">
        <v>40000</v>
      </c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  <c r="AA506" s="19"/>
      <c r="AB506" s="19"/>
      <c r="AC506" s="19"/>
      <c r="AD506" s="19"/>
      <c r="AE506" s="19"/>
      <c r="AF506" s="19"/>
      <c r="AG506" s="19"/>
      <c r="AH506" s="19"/>
      <c r="AI506" s="19"/>
      <c r="AJ506" s="19"/>
      <c r="AK506" s="19"/>
      <c r="AL506" s="19"/>
      <c r="AM506" s="19"/>
      <c r="AN506" s="19"/>
      <c r="AO506" s="19"/>
      <c r="AP506" s="19"/>
      <c r="AQ506" s="19"/>
      <c r="AR506" s="19"/>
      <c r="AS506" s="19"/>
      <c r="AT506" s="19"/>
      <c r="AU506" s="19"/>
      <c r="AV506" s="19"/>
      <c r="AW506" s="19"/>
      <c r="AX506" s="19"/>
      <c r="AY506" s="19"/>
      <c r="AZ506" s="19"/>
      <c r="BA506" s="19"/>
      <c r="BB506" s="19"/>
      <c r="BC506" s="19"/>
      <c r="BD506" s="19"/>
      <c r="BE506" s="19"/>
      <c r="BF506" s="19"/>
      <c r="BG506" s="19"/>
      <c r="BH506" s="19"/>
      <c r="BI506" s="19"/>
      <c r="BJ506" s="19"/>
      <c r="BK506" s="19"/>
      <c r="BL506" s="19"/>
      <c r="BM506" s="19"/>
      <c r="BN506" s="19"/>
      <c r="BO506" s="19"/>
      <c r="BP506" s="19"/>
      <c r="BQ506" s="19"/>
      <c r="BR506" s="19"/>
      <c r="BS506" s="19"/>
      <c r="BT506" s="19"/>
      <c r="BU506" s="19"/>
      <c r="BV506" s="19"/>
      <c r="BW506" s="19"/>
      <c r="BX506" s="19"/>
      <c r="BY506" s="19"/>
      <c r="BZ506" s="19"/>
      <c r="CA506" s="19"/>
      <c r="CB506" s="19"/>
      <c r="CC506" s="19"/>
      <c r="CD506" s="19"/>
      <c r="CE506" s="19"/>
      <c r="CF506" s="19"/>
      <c r="CG506" s="19"/>
      <c r="CH506" s="19"/>
      <c r="CI506" s="19"/>
      <c r="CJ506" s="19"/>
      <c r="CK506" s="19"/>
      <c r="CL506" s="19"/>
      <c r="CM506" s="19"/>
      <c r="CN506" s="19"/>
      <c r="CO506" s="19"/>
      <c r="CP506" s="19"/>
      <c r="CQ506" s="19"/>
      <c r="CR506" s="19"/>
      <c r="CS506" s="19"/>
      <c r="CT506" s="19"/>
      <c r="CU506" s="19"/>
      <c r="CV506" s="19"/>
      <c r="CW506" s="19"/>
      <c r="CX506" s="19"/>
      <c r="CY506" s="19"/>
      <c r="CZ506" s="19"/>
      <c r="DA506" s="19"/>
      <c r="DB506" s="19"/>
      <c r="DC506" s="19"/>
      <c r="DD506" s="19"/>
      <c r="DE506" s="19"/>
      <c r="DF506" s="19"/>
      <c r="DG506" s="19"/>
      <c r="DH506" s="19"/>
      <c r="DI506" s="19"/>
      <c r="DJ506" s="19"/>
      <c r="DK506" s="19"/>
      <c r="DL506" s="19"/>
      <c r="DM506" s="19"/>
      <c r="DN506" s="19"/>
      <c r="DO506" s="19"/>
      <c r="DP506" s="19"/>
      <c r="DQ506" s="19"/>
      <c r="DR506" s="19"/>
      <c r="DS506" s="19"/>
      <c r="DT506" s="19"/>
      <c r="DU506" s="19"/>
      <c r="DV506" s="19"/>
      <c r="DW506" s="19"/>
      <c r="DX506" s="19"/>
      <c r="DY506" s="19"/>
      <c r="DZ506" s="19"/>
      <c r="EA506" s="19"/>
      <c r="EB506" s="19"/>
      <c r="EC506" s="19"/>
      <c r="ED506" s="19"/>
      <c r="EE506" s="19"/>
      <c r="EF506" s="19"/>
      <c r="EG506" s="19"/>
      <c r="EH506" s="19"/>
      <c r="EI506" s="19"/>
      <c r="EJ506" s="19"/>
      <c r="EK506" s="19"/>
      <c r="EL506" s="19"/>
      <c r="EM506" s="19"/>
      <c r="EN506" s="19"/>
      <c r="EO506" s="19"/>
      <c r="EP506" s="19"/>
      <c r="EQ506" s="19"/>
      <c r="ER506" s="19"/>
      <c r="ES506" s="19"/>
      <c r="ET506" s="19"/>
      <c r="EU506" s="19"/>
      <c r="EV506" s="19"/>
      <c r="EW506" s="19"/>
      <c r="EX506" s="19"/>
      <c r="EY506" s="19"/>
      <c r="EZ506" s="19"/>
      <c r="FA506" s="19"/>
      <c r="FB506" s="19"/>
      <c r="FC506" s="19"/>
      <c r="FD506" s="19"/>
      <c r="FE506" s="19"/>
      <c r="FF506" s="19"/>
      <c r="FG506" s="19"/>
      <c r="FH506" s="19"/>
      <c r="FI506" s="19"/>
      <c r="FJ506" s="19"/>
      <c r="FK506" s="19"/>
      <c r="FL506" s="19"/>
      <c r="FM506" s="19"/>
      <c r="FN506" s="19"/>
      <c r="FO506" s="19"/>
      <c r="FP506" s="19"/>
      <c r="FQ506" s="19"/>
      <c r="FR506" s="19"/>
      <c r="FS506" s="19"/>
      <c r="FT506" s="19"/>
      <c r="FU506" s="19"/>
      <c r="FV506" s="19"/>
      <c r="FW506" s="19"/>
      <c r="FX506" s="19"/>
      <c r="FY506" s="19"/>
      <c r="FZ506" s="19"/>
      <c r="GA506" s="19"/>
      <c r="GB506" s="19"/>
      <c r="GC506" s="19"/>
      <c r="GD506" s="19"/>
      <c r="GE506" s="19"/>
      <c r="GF506" s="19"/>
      <c r="GG506" s="19"/>
      <c r="GH506" s="19"/>
      <c r="GI506" s="19"/>
      <c r="GJ506" s="19"/>
      <c r="GK506" s="19"/>
      <c r="GL506" s="19"/>
      <c r="GM506" s="19"/>
      <c r="GN506" s="19"/>
      <c r="GO506" s="19"/>
      <c r="GP506" s="19"/>
      <c r="GQ506" s="19"/>
      <c r="GR506" s="19"/>
      <c r="GS506" s="19"/>
      <c r="GT506" s="19"/>
      <c r="GU506" s="19"/>
      <c r="GV506" s="19"/>
      <c r="GW506" s="19"/>
      <c r="GX506" s="19"/>
      <c r="GY506" s="19"/>
      <c r="GZ506" s="19"/>
      <c r="HA506" s="19"/>
      <c r="HB506" s="19"/>
      <c r="HC506" s="19"/>
      <c r="HD506" s="19"/>
      <c r="HE506" s="19"/>
      <c r="HF506" s="19"/>
      <c r="HG506" s="19"/>
      <c r="HH506" s="19"/>
      <c r="HI506" s="19"/>
      <c r="HJ506" s="19"/>
      <c r="HK506" s="19"/>
      <c r="HL506" s="19"/>
      <c r="HM506" s="19"/>
      <c r="HN506" s="19"/>
      <c r="HO506" s="19"/>
      <c r="HP506" s="19"/>
      <c r="HQ506" s="19"/>
      <c r="HR506" s="19"/>
      <c r="HS506" s="19"/>
      <c r="HT506" s="19"/>
      <c r="HU506" s="19"/>
      <c r="HV506" s="19"/>
      <c r="HW506" s="19"/>
      <c r="HX506" s="19"/>
    </row>
    <row r="507" spans="1:232" s="20" customFormat="1" ht="19.95" customHeight="1">
      <c r="A507" s="16">
        <v>381</v>
      </c>
      <c r="B507" s="17" t="s">
        <v>676</v>
      </c>
      <c r="C507" s="18" t="s">
        <v>325</v>
      </c>
      <c r="D507" s="39"/>
      <c r="E507" s="15">
        <v>5000</v>
      </c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  <c r="AA507" s="19"/>
      <c r="AB507" s="19"/>
      <c r="AC507" s="19"/>
      <c r="AD507" s="19"/>
      <c r="AE507" s="19"/>
      <c r="AF507" s="19"/>
      <c r="AG507" s="19"/>
      <c r="AH507" s="19"/>
      <c r="AI507" s="19"/>
      <c r="AJ507" s="19"/>
      <c r="AK507" s="19"/>
      <c r="AL507" s="19"/>
      <c r="AM507" s="19"/>
      <c r="AN507" s="19"/>
      <c r="AO507" s="19"/>
      <c r="AP507" s="19"/>
      <c r="AQ507" s="19"/>
      <c r="AR507" s="19"/>
      <c r="AS507" s="19"/>
      <c r="AT507" s="19"/>
      <c r="AU507" s="19"/>
      <c r="AV507" s="19"/>
      <c r="AW507" s="19"/>
      <c r="AX507" s="19"/>
      <c r="AY507" s="19"/>
      <c r="AZ507" s="19"/>
      <c r="BA507" s="19"/>
      <c r="BB507" s="19"/>
      <c r="BC507" s="19"/>
      <c r="BD507" s="19"/>
      <c r="BE507" s="19"/>
      <c r="BF507" s="19"/>
      <c r="BG507" s="19"/>
      <c r="BH507" s="19"/>
      <c r="BI507" s="19"/>
      <c r="BJ507" s="19"/>
      <c r="BK507" s="19"/>
      <c r="BL507" s="19"/>
      <c r="BM507" s="19"/>
      <c r="BN507" s="19"/>
      <c r="BO507" s="19"/>
      <c r="BP507" s="19"/>
      <c r="BQ507" s="19"/>
      <c r="BR507" s="19"/>
      <c r="BS507" s="19"/>
      <c r="BT507" s="19"/>
      <c r="BU507" s="19"/>
      <c r="BV507" s="19"/>
      <c r="BW507" s="19"/>
      <c r="BX507" s="19"/>
      <c r="BY507" s="19"/>
      <c r="BZ507" s="19"/>
      <c r="CA507" s="19"/>
      <c r="CB507" s="19"/>
      <c r="CC507" s="19"/>
      <c r="CD507" s="19"/>
      <c r="CE507" s="19"/>
      <c r="CF507" s="19"/>
      <c r="CG507" s="19"/>
      <c r="CH507" s="19"/>
      <c r="CI507" s="19"/>
      <c r="CJ507" s="19"/>
      <c r="CK507" s="19"/>
      <c r="CL507" s="19"/>
      <c r="CM507" s="19"/>
      <c r="CN507" s="19"/>
      <c r="CO507" s="19"/>
      <c r="CP507" s="19"/>
      <c r="CQ507" s="19"/>
      <c r="CR507" s="19"/>
      <c r="CS507" s="19"/>
      <c r="CT507" s="19"/>
      <c r="CU507" s="19"/>
      <c r="CV507" s="19"/>
      <c r="CW507" s="19"/>
      <c r="CX507" s="19"/>
      <c r="CY507" s="19"/>
      <c r="CZ507" s="19"/>
      <c r="DA507" s="19"/>
      <c r="DB507" s="19"/>
      <c r="DC507" s="19"/>
      <c r="DD507" s="19"/>
      <c r="DE507" s="19"/>
      <c r="DF507" s="19"/>
      <c r="DG507" s="19"/>
      <c r="DH507" s="19"/>
      <c r="DI507" s="19"/>
      <c r="DJ507" s="19"/>
      <c r="DK507" s="19"/>
      <c r="DL507" s="19"/>
      <c r="DM507" s="19"/>
      <c r="DN507" s="19"/>
      <c r="DO507" s="19"/>
      <c r="DP507" s="19"/>
      <c r="DQ507" s="19"/>
      <c r="DR507" s="19"/>
      <c r="DS507" s="19"/>
      <c r="DT507" s="19"/>
      <c r="DU507" s="19"/>
      <c r="DV507" s="19"/>
      <c r="DW507" s="19"/>
      <c r="DX507" s="19"/>
      <c r="DY507" s="19"/>
      <c r="DZ507" s="19"/>
      <c r="EA507" s="19"/>
      <c r="EB507" s="19"/>
      <c r="EC507" s="19"/>
      <c r="ED507" s="19"/>
      <c r="EE507" s="19"/>
      <c r="EF507" s="19"/>
      <c r="EG507" s="19"/>
      <c r="EH507" s="19"/>
      <c r="EI507" s="19"/>
      <c r="EJ507" s="19"/>
      <c r="EK507" s="19"/>
      <c r="EL507" s="19"/>
      <c r="EM507" s="19"/>
      <c r="EN507" s="19"/>
      <c r="EO507" s="19"/>
      <c r="EP507" s="19"/>
      <c r="EQ507" s="19"/>
      <c r="ER507" s="19"/>
      <c r="ES507" s="19"/>
      <c r="ET507" s="19"/>
      <c r="EU507" s="19"/>
      <c r="EV507" s="19"/>
      <c r="EW507" s="19"/>
      <c r="EX507" s="19"/>
      <c r="EY507" s="19"/>
      <c r="EZ507" s="19"/>
      <c r="FA507" s="19"/>
      <c r="FB507" s="19"/>
      <c r="FC507" s="19"/>
      <c r="FD507" s="19"/>
      <c r="FE507" s="19"/>
      <c r="FF507" s="19"/>
      <c r="FG507" s="19"/>
      <c r="FH507" s="19"/>
      <c r="FI507" s="19"/>
      <c r="FJ507" s="19"/>
      <c r="FK507" s="19"/>
      <c r="FL507" s="19"/>
      <c r="FM507" s="19"/>
      <c r="FN507" s="19"/>
      <c r="FO507" s="19"/>
      <c r="FP507" s="19"/>
      <c r="FQ507" s="19"/>
      <c r="FR507" s="19"/>
      <c r="FS507" s="19"/>
      <c r="FT507" s="19"/>
      <c r="FU507" s="19"/>
      <c r="FV507" s="19"/>
      <c r="FW507" s="19"/>
      <c r="FX507" s="19"/>
      <c r="FY507" s="19"/>
      <c r="FZ507" s="19"/>
      <c r="GA507" s="19"/>
      <c r="GB507" s="19"/>
      <c r="GC507" s="19"/>
      <c r="GD507" s="19"/>
      <c r="GE507" s="19"/>
      <c r="GF507" s="19"/>
      <c r="GG507" s="19"/>
      <c r="GH507" s="19"/>
      <c r="GI507" s="19"/>
      <c r="GJ507" s="19"/>
      <c r="GK507" s="19"/>
      <c r="GL507" s="19"/>
      <c r="GM507" s="19"/>
      <c r="GN507" s="19"/>
      <c r="GO507" s="19"/>
      <c r="GP507" s="19"/>
      <c r="GQ507" s="19"/>
      <c r="GR507" s="19"/>
      <c r="GS507" s="19"/>
      <c r="GT507" s="19"/>
      <c r="GU507" s="19"/>
      <c r="GV507" s="19"/>
      <c r="GW507" s="19"/>
      <c r="GX507" s="19"/>
      <c r="GY507" s="19"/>
      <c r="GZ507" s="19"/>
      <c r="HA507" s="19"/>
      <c r="HB507" s="19"/>
      <c r="HC507" s="19"/>
      <c r="HD507" s="19"/>
      <c r="HE507" s="19"/>
      <c r="HF507" s="19"/>
      <c r="HG507" s="19"/>
      <c r="HH507" s="19"/>
      <c r="HI507" s="19"/>
      <c r="HJ507" s="19"/>
      <c r="HK507" s="19"/>
      <c r="HL507" s="19"/>
      <c r="HM507" s="19"/>
      <c r="HN507" s="19"/>
      <c r="HO507" s="19"/>
      <c r="HP507" s="19"/>
      <c r="HQ507" s="19"/>
      <c r="HR507" s="19"/>
      <c r="HS507" s="19"/>
      <c r="HT507" s="19"/>
      <c r="HU507" s="19"/>
      <c r="HV507" s="19"/>
      <c r="HW507" s="19"/>
      <c r="HX507" s="19"/>
    </row>
    <row r="508" spans="1:232" s="20" customFormat="1" ht="19.95" customHeight="1">
      <c r="A508" s="16">
        <v>382</v>
      </c>
      <c r="B508" s="17" t="s">
        <v>676</v>
      </c>
      <c r="C508" s="18" t="s">
        <v>326</v>
      </c>
      <c r="D508" s="39"/>
      <c r="E508" s="15">
        <v>808</v>
      </c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  <c r="AA508" s="19"/>
      <c r="AB508" s="19"/>
      <c r="AC508" s="19"/>
      <c r="AD508" s="19"/>
      <c r="AE508" s="19"/>
      <c r="AF508" s="19"/>
      <c r="AG508" s="19"/>
      <c r="AH508" s="19"/>
      <c r="AI508" s="19"/>
      <c r="AJ508" s="19"/>
      <c r="AK508" s="19"/>
      <c r="AL508" s="19"/>
      <c r="AM508" s="19"/>
      <c r="AN508" s="19"/>
      <c r="AO508" s="19"/>
      <c r="AP508" s="19"/>
      <c r="AQ508" s="19"/>
      <c r="AR508" s="19"/>
      <c r="AS508" s="19"/>
      <c r="AT508" s="19"/>
      <c r="AU508" s="19"/>
      <c r="AV508" s="19"/>
      <c r="AW508" s="19"/>
      <c r="AX508" s="19"/>
      <c r="AY508" s="19"/>
      <c r="AZ508" s="19"/>
      <c r="BA508" s="19"/>
      <c r="BB508" s="19"/>
      <c r="BC508" s="19"/>
      <c r="BD508" s="19"/>
      <c r="BE508" s="19"/>
      <c r="BF508" s="19"/>
      <c r="BG508" s="19"/>
      <c r="BH508" s="19"/>
      <c r="BI508" s="19"/>
      <c r="BJ508" s="19"/>
      <c r="BK508" s="19"/>
      <c r="BL508" s="19"/>
      <c r="BM508" s="19"/>
      <c r="BN508" s="19"/>
      <c r="BO508" s="19"/>
      <c r="BP508" s="19"/>
      <c r="BQ508" s="19"/>
      <c r="BR508" s="19"/>
      <c r="BS508" s="19"/>
      <c r="BT508" s="19"/>
      <c r="BU508" s="19"/>
      <c r="BV508" s="19"/>
      <c r="BW508" s="19"/>
      <c r="BX508" s="19"/>
      <c r="BY508" s="19"/>
      <c r="BZ508" s="19"/>
      <c r="CA508" s="19"/>
      <c r="CB508" s="19"/>
      <c r="CC508" s="19"/>
      <c r="CD508" s="19"/>
      <c r="CE508" s="19"/>
      <c r="CF508" s="19"/>
      <c r="CG508" s="19"/>
      <c r="CH508" s="19"/>
      <c r="CI508" s="19"/>
      <c r="CJ508" s="19"/>
      <c r="CK508" s="19"/>
      <c r="CL508" s="19"/>
      <c r="CM508" s="19"/>
      <c r="CN508" s="19"/>
      <c r="CO508" s="19"/>
      <c r="CP508" s="19"/>
      <c r="CQ508" s="19"/>
      <c r="CR508" s="19"/>
      <c r="CS508" s="19"/>
      <c r="CT508" s="19"/>
      <c r="CU508" s="19"/>
      <c r="CV508" s="19"/>
      <c r="CW508" s="19"/>
      <c r="CX508" s="19"/>
      <c r="CY508" s="19"/>
      <c r="CZ508" s="19"/>
      <c r="DA508" s="19"/>
      <c r="DB508" s="19"/>
      <c r="DC508" s="19"/>
      <c r="DD508" s="19"/>
      <c r="DE508" s="19"/>
      <c r="DF508" s="19"/>
      <c r="DG508" s="19"/>
      <c r="DH508" s="19"/>
      <c r="DI508" s="19"/>
      <c r="DJ508" s="19"/>
      <c r="DK508" s="19"/>
      <c r="DL508" s="19"/>
      <c r="DM508" s="19"/>
      <c r="DN508" s="19"/>
      <c r="DO508" s="19"/>
      <c r="DP508" s="19"/>
      <c r="DQ508" s="19"/>
      <c r="DR508" s="19"/>
      <c r="DS508" s="19"/>
      <c r="DT508" s="19"/>
      <c r="DU508" s="19"/>
      <c r="DV508" s="19"/>
      <c r="DW508" s="19"/>
      <c r="DX508" s="19"/>
      <c r="DY508" s="19"/>
      <c r="DZ508" s="19"/>
      <c r="EA508" s="19"/>
      <c r="EB508" s="19"/>
      <c r="EC508" s="19"/>
      <c r="ED508" s="19"/>
      <c r="EE508" s="19"/>
      <c r="EF508" s="19"/>
      <c r="EG508" s="19"/>
      <c r="EH508" s="19"/>
      <c r="EI508" s="19"/>
      <c r="EJ508" s="19"/>
      <c r="EK508" s="19"/>
      <c r="EL508" s="19"/>
      <c r="EM508" s="19"/>
      <c r="EN508" s="19"/>
      <c r="EO508" s="19"/>
      <c r="EP508" s="19"/>
      <c r="EQ508" s="19"/>
      <c r="ER508" s="19"/>
      <c r="ES508" s="19"/>
      <c r="ET508" s="19"/>
      <c r="EU508" s="19"/>
      <c r="EV508" s="19"/>
      <c r="EW508" s="19"/>
      <c r="EX508" s="19"/>
      <c r="EY508" s="19"/>
      <c r="EZ508" s="19"/>
      <c r="FA508" s="19"/>
      <c r="FB508" s="19"/>
      <c r="FC508" s="19"/>
      <c r="FD508" s="19"/>
      <c r="FE508" s="19"/>
      <c r="FF508" s="19"/>
      <c r="FG508" s="19"/>
      <c r="FH508" s="19"/>
      <c r="FI508" s="19"/>
      <c r="FJ508" s="19"/>
      <c r="FK508" s="19"/>
      <c r="FL508" s="19"/>
      <c r="FM508" s="19"/>
      <c r="FN508" s="19"/>
      <c r="FO508" s="19"/>
      <c r="FP508" s="19"/>
      <c r="FQ508" s="19"/>
      <c r="FR508" s="19"/>
      <c r="FS508" s="19"/>
      <c r="FT508" s="19"/>
      <c r="FU508" s="19"/>
      <c r="FV508" s="19"/>
      <c r="FW508" s="19"/>
      <c r="FX508" s="19"/>
      <c r="FY508" s="19"/>
      <c r="FZ508" s="19"/>
      <c r="GA508" s="19"/>
      <c r="GB508" s="19"/>
      <c r="GC508" s="19"/>
      <c r="GD508" s="19"/>
      <c r="GE508" s="19"/>
      <c r="GF508" s="19"/>
      <c r="GG508" s="19"/>
      <c r="GH508" s="19"/>
      <c r="GI508" s="19"/>
      <c r="GJ508" s="19"/>
      <c r="GK508" s="19"/>
      <c r="GL508" s="19"/>
      <c r="GM508" s="19"/>
      <c r="GN508" s="19"/>
      <c r="GO508" s="19"/>
      <c r="GP508" s="19"/>
      <c r="GQ508" s="19"/>
      <c r="GR508" s="19"/>
      <c r="GS508" s="19"/>
      <c r="GT508" s="19"/>
      <c r="GU508" s="19"/>
      <c r="GV508" s="19"/>
      <c r="GW508" s="19"/>
      <c r="GX508" s="19"/>
      <c r="GY508" s="19"/>
      <c r="GZ508" s="19"/>
      <c r="HA508" s="19"/>
      <c r="HB508" s="19"/>
      <c r="HC508" s="19"/>
      <c r="HD508" s="19"/>
      <c r="HE508" s="19"/>
      <c r="HF508" s="19"/>
      <c r="HG508" s="19"/>
      <c r="HH508" s="19"/>
      <c r="HI508" s="19"/>
      <c r="HJ508" s="19"/>
      <c r="HK508" s="19"/>
      <c r="HL508" s="19"/>
      <c r="HM508" s="19"/>
      <c r="HN508" s="19"/>
      <c r="HO508" s="19"/>
      <c r="HP508" s="19"/>
      <c r="HQ508" s="19"/>
      <c r="HR508" s="19"/>
      <c r="HS508" s="19"/>
      <c r="HT508" s="19"/>
      <c r="HU508" s="19"/>
      <c r="HV508" s="19"/>
      <c r="HW508" s="19"/>
      <c r="HX508" s="19"/>
    </row>
    <row r="509" spans="1:232" s="20" customFormat="1" ht="19.95" customHeight="1">
      <c r="A509" s="16">
        <v>383</v>
      </c>
      <c r="B509" s="17" t="s">
        <v>676</v>
      </c>
      <c r="C509" s="18" t="s">
        <v>327</v>
      </c>
      <c r="D509" s="39"/>
      <c r="E509" s="15">
        <v>990</v>
      </c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  <c r="AA509" s="19"/>
      <c r="AB509" s="19"/>
      <c r="AC509" s="19"/>
      <c r="AD509" s="19"/>
      <c r="AE509" s="19"/>
      <c r="AF509" s="19"/>
      <c r="AG509" s="19"/>
      <c r="AH509" s="19"/>
      <c r="AI509" s="19"/>
      <c r="AJ509" s="19"/>
      <c r="AK509" s="19"/>
      <c r="AL509" s="19"/>
      <c r="AM509" s="19"/>
      <c r="AN509" s="19"/>
      <c r="AO509" s="19"/>
      <c r="AP509" s="19"/>
      <c r="AQ509" s="19"/>
      <c r="AR509" s="19"/>
      <c r="AS509" s="19"/>
      <c r="AT509" s="19"/>
      <c r="AU509" s="19"/>
      <c r="AV509" s="19"/>
      <c r="AW509" s="19"/>
      <c r="AX509" s="19"/>
      <c r="AY509" s="19"/>
      <c r="AZ509" s="19"/>
      <c r="BA509" s="19"/>
      <c r="BB509" s="19"/>
      <c r="BC509" s="19"/>
      <c r="BD509" s="19"/>
      <c r="BE509" s="19"/>
      <c r="BF509" s="19"/>
      <c r="BG509" s="19"/>
      <c r="BH509" s="19"/>
      <c r="BI509" s="19"/>
      <c r="BJ509" s="19"/>
      <c r="BK509" s="19"/>
      <c r="BL509" s="19"/>
      <c r="BM509" s="19"/>
      <c r="BN509" s="19"/>
      <c r="BO509" s="19"/>
      <c r="BP509" s="19"/>
      <c r="BQ509" s="19"/>
      <c r="BR509" s="19"/>
      <c r="BS509" s="19"/>
      <c r="BT509" s="19"/>
      <c r="BU509" s="19"/>
      <c r="BV509" s="19"/>
      <c r="BW509" s="19"/>
      <c r="BX509" s="19"/>
      <c r="BY509" s="19"/>
      <c r="BZ509" s="19"/>
      <c r="CA509" s="19"/>
      <c r="CB509" s="19"/>
      <c r="CC509" s="19"/>
      <c r="CD509" s="19"/>
      <c r="CE509" s="19"/>
      <c r="CF509" s="19"/>
      <c r="CG509" s="19"/>
      <c r="CH509" s="19"/>
      <c r="CI509" s="19"/>
      <c r="CJ509" s="19"/>
      <c r="CK509" s="19"/>
      <c r="CL509" s="19"/>
      <c r="CM509" s="19"/>
      <c r="CN509" s="19"/>
      <c r="CO509" s="19"/>
      <c r="CP509" s="19"/>
      <c r="CQ509" s="19"/>
      <c r="CR509" s="19"/>
      <c r="CS509" s="19"/>
      <c r="CT509" s="19"/>
      <c r="CU509" s="19"/>
      <c r="CV509" s="19"/>
      <c r="CW509" s="19"/>
      <c r="CX509" s="19"/>
      <c r="CY509" s="19"/>
      <c r="CZ509" s="19"/>
      <c r="DA509" s="19"/>
      <c r="DB509" s="19"/>
      <c r="DC509" s="19"/>
      <c r="DD509" s="19"/>
      <c r="DE509" s="19"/>
      <c r="DF509" s="19"/>
      <c r="DG509" s="19"/>
      <c r="DH509" s="19"/>
      <c r="DI509" s="19"/>
      <c r="DJ509" s="19"/>
      <c r="DK509" s="19"/>
      <c r="DL509" s="19"/>
      <c r="DM509" s="19"/>
      <c r="DN509" s="19"/>
      <c r="DO509" s="19"/>
      <c r="DP509" s="19"/>
      <c r="DQ509" s="19"/>
      <c r="DR509" s="19"/>
      <c r="DS509" s="19"/>
      <c r="DT509" s="19"/>
      <c r="DU509" s="19"/>
      <c r="DV509" s="19"/>
      <c r="DW509" s="19"/>
      <c r="DX509" s="19"/>
      <c r="DY509" s="19"/>
      <c r="DZ509" s="19"/>
      <c r="EA509" s="19"/>
      <c r="EB509" s="19"/>
      <c r="EC509" s="19"/>
      <c r="ED509" s="19"/>
      <c r="EE509" s="19"/>
      <c r="EF509" s="19"/>
      <c r="EG509" s="19"/>
      <c r="EH509" s="19"/>
      <c r="EI509" s="19"/>
      <c r="EJ509" s="19"/>
      <c r="EK509" s="19"/>
      <c r="EL509" s="19"/>
      <c r="EM509" s="19"/>
      <c r="EN509" s="19"/>
      <c r="EO509" s="19"/>
      <c r="EP509" s="19"/>
      <c r="EQ509" s="19"/>
      <c r="ER509" s="19"/>
      <c r="ES509" s="19"/>
      <c r="ET509" s="19"/>
      <c r="EU509" s="19"/>
      <c r="EV509" s="19"/>
      <c r="EW509" s="19"/>
      <c r="EX509" s="19"/>
      <c r="EY509" s="19"/>
      <c r="EZ509" s="19"/>
      <c r="FA509" s="19"/>
      <c r="FB509" s="19"/>
      <c r="FC509" s="19"/>
      <c r="FD509" s="19"/>
      <c r="FE509" s="19"/>
      <c r="FF509" s="19"/>
      <c r="FG509" s="19"/>
      <c r="FH509" s="19"/>
      <c r="FI509" s="19"/>
      <c r="FJ509" s="19"/>
      <c r="FK509" s="19"/>
      <c r="FL509" s="19"/>
      <c r="FM509" s="19"/>
      <c r="FN509" s="19"/>
      <c r="FO509" s="19"/>
      <c r="FP509" s="19"/>
      <c r="FQ509" s="19"/>
      <c r="FR509" s="19"/>
      <c r="FS509" s="19"/>
      <c r="FT509" s="19"/>
      <c r="FU509" s="19"/>
      <c r="FV509" s="19"/>
      <c r="FW509" s="19"/>
      <c r="FX509" s="19"/>
      <c r="FY509" s="19"/>
      <c r="FZ509" s="19"/>
      <c r="GA509" s="19"/>
      <c r="GB509" s="19"/>
      <c r="GC509" s="19"/>
      <c r="GD509" s="19"/>
      <c r="GE509" s="19"/>
      <c r="GF509" s="19"/>
      <c r="GG509" s="19"/>
      <c r="GH509" s="19"/>
      <c r="GI509" s="19"/>
      <c r="GJ509" s="19"/>
      <c r="GK509" s="19"/>
      <c r="GL509" s="19"/>
      <c r="GM509" s="19"/>
      <c r="GN509" s="19"/>
      <c r="GO509" s="19"/>
      <c r="GP509" s="19"/>
      <c r="GQ509" s="19"/>
      <c r="GR509" s="19"/>
      <c r="GS509" s="19"/>
      <c r="GT509" s="19"/>
      <c r="GU509" s="19"/>
      <c r="GV509" s="19"/>
      <c r="GW509" s="19"/>
      <c r="GX509" s="19"/>
      <c r="GY509" s="19"/>
      <c r="GZ509" s="19"/>
      <c r="HA509" s="19"/>
      <c r="HB509" s="19"/>
      <c r="HC509" s="19"/>
      <c r="HD509" s="19"/>
      <c r="HE509" s="19"/>
      <c r="HF509" s="19"/>
      <c r="HG509" s="19"/>
      <c r="HH509" s="19"/>
      <c r="HI509" s="19"/>
      <c r="HJ509" s="19"/>
      <c r="HK509" s="19"/>
      <c r="HL509" s="19"/>
      <c r="HM509" s="19"/>
      <c r="HN509" s="19"/>
      <c r="HO509" s="19"/>
      <c r="HP509" s="19"/>
      <c r="HQ509" s="19"/>
      <c r="HR509" s="19"/>
      <c r="HS509" s="19"/>
      <c r="HT509" s="19"/>
      <c r="HU509" s="19"/>
      <c r="HV509" s="19"/>
      <c r="HW509" s="19"/>
      <c r="HX509" s="19"/>
    </row>
    <row r="510" spans="1:232" s="20" customFormat="1" ht="19.95" customHeight="1">
      <c r="A510" s="16">
        <v>384</v>
      </c>
      <c r="B510" s="17" t="s">
        <v>676</v>
      </c>
      <c r="C510" s="18" t="s">
        <v>328</v>
      </c>
      <c r="D510" s="39"/>
      <c r="E510" s="15">
        <v>231</v>
      </c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  <c r="AA510" s="19"/>
      <c r="AB510" s="19"/>
      <c r="AC510" s="19"/>
      <c r="AD510" s="19"/>
      <c r="AE510" s="19"/>
      <c r="AF510" s="19"/>
      <c r="AG510" s="19"/>
      <c r="AH510" s="19"/>
      <c r="AI510" s="19"/>
      <c r="AJ510" s="19"/>
      <c r="AK510" s="19"/>
      <c r="AL510" s="19"/>
      <c r="AM510" s="19"/>
      <c r="AN510" s="19"/>
      <c r="AO510" s="19"/>
      <c r="AP510" s="19"/>
      <c r="AQ510" s="19"/>
      <c r="AR510" s="19"/>
      <c r="AS510" s="19"/>
      <c r="AT510" s="19"/>
      <c r="AU510" s="19"/>
      <c r="AV510" s="19"/>
      <c r="AW510" s="19"/>
      <c r="AX510" s="19"/>
      <c r="AY510" s="19"/>
      <c r="AZ510" s="19"/>
      <c r="BA510" s="19"/>
      <c r="BB510" s="19"/>
      <c r="BC510" s="19"/>
      <c r="BD510" s="19"/>
      <c r="BE510" s="19"/>
      <c r="BF510" s="19"/>
      <c r="BG510" s="19"/>
      <c r="BH510" s="19"/>
      <c r="BI510" s="19"/>
      <c r="BJ510" s="19"/>
      <c r="BK510" s="19"/>
      <c r="BL510" s="19"/>
      <c r="BM510" s="19"/>
      <c r="BN510" s="19"/>
      <c r="BO510" s="19"/>
      <c r="BP510" s="19"/>
      <c r="BQ510" s="19"/>
      <c r="BR510" s="19"/>
      <c r="BS510" s="19"/>
      <c r="BT510" s="19"/>
      <c r="BU510" s="19"/>
      <c r="BV510" s="19"/>
      <c r="BW510" s="19"/>
      <c r="BX510" s="19"/>
      <c r="BY510" s="19"/>
      <c r="BZ510" s="19"/>
      <c r="CA510" s="19"/>
      <c r="CB510" s="19"/>
      <c r="CC510" s="19"/>
      <c r="CD510" s="19"/>
      <c r="CE510" s="19"/>
      <c r="CF510" s="19"/>
      <c r="CG510" s="19"/>
      <c r="CH510" s="19"/>
      <c r="CI510" s="19"/>
      <c r="CJ510" s="19"/>
      <c r="CK510" s="19"/>
      <c r="CL510" s="19"/>
      <c r="CM510" s="19"/>
      <c r="CN510" s="19"/>
      <c r="CO510" s="19"/>
      <c r="CP510" s="19"/>
      <c r="CQ510" s="19"/>
      <c r="CR510" s="19"/>
      <c r="CS510" s="19"/>
      <c r="CT510" s="19"/>
      <c r="CU510" s="19"/>
      <c r="CV510" s="19"/>
      <c r="CW510" s="19"/>
      <c r="CX510" s="19"/>
      <c r="CY510" s="19"/>
      <c r="CZ510" s="19"/>
      <c r="DA510" s="19"/>
      <c r="DB510" s="19"/>
      <c r="DC510" s="19"/>
      <c r="DD510" s="19"/>
      <c r="DE510" s="19"/>
      <c r="DF510" s="19"/>
      <c r="DG510" s="19"/>
      <c r="DH510" s="19"/>
      <c r="DI510" s="19"/>
      <c r="DJ510" s="19"/>
      <c r="DK510" s="19"/>
      <c r="DL510" s="19"/>
      <c r="DM510" s="19"/>
      <c r="DN510" s="19"/>
      <c r="DO510" s="19"/>
      <c r="DP510" s="19"/>
      <c r="DQ510" s="19"/>
      <c r="DR510" s="19"/>
      <c r="DS510" s="19"/>
      <c r="DT510" s="19"/>
      <c r="DU510" s="19"/>
      <c r="DV510" s="19"/>
      <c r="DW510" s="19"/>
      <c r="DX510" s="19"/>
      <c r="DY510" s="19"/>
      <c r="DZ510" s="19"/>
      <c r="EA510" s="19"/>
      <c r="EB510" s="19"/>
      <c r="EC510" s="19"/>
      <c r="ED510" s="19"/>
      <c r="EE510" s="19"/>
      <c r="EF510" s="19"/>
      <c r="EG510" s="19"/>
      <c r="EH510" s="19"/>
      <c r="EI510" s="19"/>
      <c r="EJ510" s="19"/>
      <c r="EK510" s="19"/>
      <c r="EL510" s="19"/>
      <c r="EM510" s="19"/>
      <c r="EN510" s="19"/>
      <c r="EO510" s="19"/>
      <c r="EP510" s="19"/>
      <c r="EQ510" s="19"/>
      <c r="ER510" s="19"/>
      <c r="ES510" s="19"/>
      <c r="ET510" s="19"/>
      <c r="EU510" s="19"/>
      <c r="EV510" s="19"/>
      <c r="EW510" s="19"/>
      <c r="EX510" s="19"/>
      <c r="EY510" s="19"/>
      <c r="EZ510" s="19"/>
      <c r="FA510" s="19"/>
      <c r="FB510" s="19"/>
      <c r="FC510" s="19"/>
      <c r="FD510" s="19"/>
      <c r="FE510" s="19"/>
      <c r="FF510" s="19"/>
      <c r="FG510" s="19"/>
      <c r="FH510" s="19"/>
      <c r="FI510" s="19"/>
      <c r="FJ510" s="19"/>
      <c r="FK510" s="19"/>
      <c r="FL510" s="19"/>
      <c r="FM510" s="19"/>
      <c r="FN510" s="19"/>
      <c r="FO510" s="19"/>
      <c r="FP510" s="19"/>
      <c r="FQ510" s="19"/>
      <c r="FR510" s="19"/>
      <c r="FS510" s="19"/>
      <c r="FT510" s="19"/>
      <c r="FU510" s="19"/>
      <c r="FV510" s="19"/>
      <c r="FW510" s="19"/>
      <c r="FX510" s="19"/>
      <c r="FY510" s="19"/>
      <c r="FZ510" s="19"/>
      <c r="GA510" s="19"/>
      <c r="GB510" s="19"/>
      <c r="GC510" s="19"/>
      <c r="GD510" s="19"/>
      <c r="GE510" s="19"/>
      <c r="GF510" s="19"/>
      <c r="GG510" s="19"/>
      <c r="GH510" s="19"/>
      <c r="GI510" s="19"/>
      <c r="GJ510" s="19"/>
      <c r="GK510" s="19"/>
      <c r="GL510" s="19"/>
      <c r="GM510" s="19"/>
      <c r="GN510" s="19"/>
      <c r="GO510" s="19"/>
      <c r="GP510" s="19"/>
      <c r="GQ510" s="19"/>
      <c r="GR510" s="19"/>
      <c r="GS510" s="19"/>
      <c r="GT510" s="19"/>
      <c r="GU510" s="19"/>
      <c r="GV510" s="19"/>
      <c r="GW510" s="19"/>
      <c r="GX510" s="19"/>
      <c r="GY510" s="19"/>
      <c r="GZ510" s="19"/>
      <c r="HA510" s="19"/>
      <c r="HB510" s="19"/>
      <c r="HC510" s="19"/>
      <c r="HD510" s="19"/>
      <c r="HE510" s="19"/>
      <c r="HF510" s="19"/>
      <c r="HG510" s="19"/>
      <c r="HH510" s="19"/>
      <c r="HI510" s="19"/>
      <c r="HJ510" s="19"/>
      <c r="HK510" s="19"/>
      <c r="HL510" s="19"/>
      <c r="HM510" s="19"/>
      <c r="HN510" s="19"/>
      <c r="HO510" s="19"/>
      <c r="HP510" s="19"/>
      <c r="HQ510" s="19"/>
      <c r="HR510" s="19"/>
      <c r="HS510" s="19"/>
      <c r="HT510" s="19"/>
      <c r="HU510" s="19"/>
      <c r="HV510" s="19"/>
      <c r="HW510" s="19"/>
      <c r="HX510" s="19"/>
    </row>
    <row r="511" spans="1:232" s="20" customFormat="1" ht="19.95" customHeight="1">
      <c r="A511" s="16">
        <v>385</v>
      </c>
      <c r="B511" s="17" t="s">
        <v>676</v>
      </c>
      <c r="C511" s="18" t="s">
        <v>329</v>
      </c>
      <c r="D511" s="39"/>
      <c r="E511" s="15">
        <v>482</v>
      </c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  <c r="AA511" s="19"/>
      <c r="AB511" s="19"/>
      <c r="AC511" s="19"/>
      <c r="AD511" s="19"/>
      <c r="AE511" s="19"/>
      <c r="AF511" s="19"/>
      <c r="AG511" s="19"/>
      <c r="AH511" s="19"/>
      <c r="AI511" s="19"/>
      <c r="AJ511" s="19"/>
      <c r="AK511" s="19"/>
      <c r="AL511" s="19"/>
      <c r="AM511" s="19"/>
      <c r="AN511" s="19"/>
      <c r="AO511" s="19"/>
      <c r="AP511" s="19"/>
      <c r="AQ511" s="19"/>
      <c r="AR511" s="19"/>
      <c r="AS511" s="19"/>
      <c r="AT511" s="19"/>
      <c r="AU511" s="19"/>
      <c r="AV511" s="19"/>
      <c r="AW511" s="19"/>
      <c r="AX511" s="19"/>
      <c r="AY511" s="19"/>
      <c r="AZ511" s="19"/>
      <c r="BA511" s="19"/>
      <c r="BB511" s="19"/>
      <c r="BC511" s="19"/>
      <c r="BD511" s="19"/>
      <c r="BE511" s="19"/>
      <c r="BF511" s="19"/>
      <c r="BG511" s="19"/>
      <c r="BH511" s="19"/>
      <c r="BI511" s="19"/>
      <c r="BJ511" s="19"/>
      <c r="BK511" s="19"/>
      <c r="BL511" s="19"/>
      <c r="BM511" s="19"/>
      <c r="BN511" s="19"/>
      <c r="BO511" s="19"/>
      <c r="BP511" s="19"/>
      <c r="BQ511" s="19"/>
      <c r="BR511" s="19"/>
      <c r="BS511" s="19"/>
      <c r="BT511" s="19"/>
      <c r="BU511" s="19"/>
      <c r="BV511" s="19"/>
      <c r="BW511" s="19"/>
      <c r="BX511" s="19"/>
      <c r="BY511" s="19"/>
      <c r="BZ511" s="19"/>
      <c r="CA511" s="19"/>
      <c r="CB511" s="19"/>
      <c r="CC511" s="19"/>
      <c r="CD511" s="19"/>
      <c r="CE511" s="19"/>
      <c r="CF511" s="19"/>
      <c r="CG511" s="19"/>
      <c r="CH511" s="19"/>
      <c r="CI511" s="19"/>
      <c r="CJ511" s="19"/>
      <c r="CK511" s="19"/>
      <c r="CL511" s="19"/>
      <c r="CM511" s="19"/>
      <c r="CN511" s="19"/>
      <c r="CO511" s="19"/>
      <c r="CP511" s="19"/>
      <c r="CQ511" s="19"/>
      <c r="CR511" s="19"/>
      <c r="CS511" s="19"/>
      <c r="CT511" s="19"/>
      <c r="CU511" s="19"/>
      <c r="CV511" s="19"/>
      <c r="CW511" s="19"/>
      <c r="CX511" s="19"/>
      <c r="CY511" s="19"/>
      <c r="CZ511" s="19"/>
      <c r="DA511" s="19"/>
      <c r="DB511" s="19"/>
      <c r="DC511" s="19"/>
      <c r="DD511" s="19"/>
      <c r="DE511" s="19"/>
      <c r="DF511" s="19"/>
      <c r="DG511" s="19"/>
      <c r="DH511" s="19"/>
      <c r="DI511" s="19"/>
      <c r="DJ511" s="19"/>
      <c r="DK511" s="19"/>
      <c r="DL511" s="19"/>
      <c r="DM511" s="19"/>
      <c r="DN511" s="19"/>
      <c r="DO511" s="19"/>
      <c r="DP511" s="19"/>
      <c r="DQ511" s="19"/>
      <c r="DR511" s="19"/>
      <c r="DS511" s="19"/>
      <c r="DT511" s="19"/>
      <c r="DU511" s="19"/>
      <c r="DV511" s="19"/>
      <c r="DW511" s="19"/>
      <c r="DX511" s="19"/>
      <c r="DY511" s="19"/>
      <c r="DZ511" s="19"/>
      <c r="EA511" s="19"/>
      <c r="EB511" s="19"/>
      <c r="EC511" s="19"/>
      <c r="ED511" s="19"/>
      <c r="EE511" s="19"/>
      <c r="EF511" s="19"/>
      <c r="EG511" s="19"/>
      <c r="EH511" s="19"/>
      <c r="EI511" s="19"/>
      <c r="EJ511" s="19"/>
      <c r="EK511" s="19"/>
      <c r="EL511" s="19"/>
      <c r="EM511" s="19"/>
      <c r="EN511" s="19"/>
      <c r="EO511" s="19"/>
      <c r="EP511" s="19"/>
      <c r="EQ511" s="19"/>
      <c r="ER511" s="19"/>
      <c r="ES511" s="19"/>
      <c r="ET511" s="19"/>
      <c r="EU511" s="19"/>
      <c r="EV511" s="19"/>
      <c r="EW511" s="19"/>
      <c r="EX511" s="19"/>
      <c r="EY511" s="19"/>
      <c r="EZ511" s="19"/>
      <c r="FA511" s="19"/>
      <c r="FB511" s="19"/>
      <c r="FC511" s="19"/>
      <c r="FD511" s="19"/>
      <c r="FE511" s="19"/>
      <c r="FF511" s="19"/>
      <c r="FG511" s="19"/>
      <c r="FH511" s="19"/>
      <c r="FI511" s="19"/>
      <c r="FJ511" s="19"/>
      <c r="FK511" s="19"/>
      <c r="FL511" s="19"/>
      <c r="FM511" s="19"/>
      <c r="FN511" s="19"/>
      <c r="FO511" s="19"/>
      <c r="FP511" s="19"/>
      <c r="FQ511" s="19"/>
      <c r="FR511" s="19"/>
      <c r="FS511" s="19"/>
      <c r="FT511" s="19"/>
      <c r="FU511" s="19"/>
      <c r="FV511" s="19"/>
      <c r="FW511" s="19"/>
      <c r="FX511" s="19"/>
      <c r="FY511" s="19"/>
      <c r="FZ511" s="19"/>
      <c r="GA511" s="19"/>
      <c r="GB511" s="19"/>
      <c r="GC511" s="19"/>
      <c r="GD511" s="19"/>
      <c r="GE511" s="19"/>
      <c r="GF511" s="19"/>
      <c r="GG511" s="19"/>
      <c r="GH511" s="19"/>
      <c r="GI511" s="19"/>
      <c r="GJ511" s="19"/>
      <c r="GK511" s="19"/>
      <c r="GL511" s="19"/>
      <c r="GM511" s="19"/>
      <c r="GN511" s="19"/>
      <c r="GO511" s="19"/>
      <c r="GP511" s="19"/>
      <c r="GQ511" s="19"/>
      <c r="GR511" s="19"/>
      <c r="GS511" s="19"/>
      <c r="GT511" s="19"/>
      <c r="GU511" s="19"/>
      <c r="GV511" s="19"/>
      <c r="GW511" s="19"/>
      <c r="GX511" s="19"/>
      <c r="GY511" s="19"/>
      <c r="GZ511" s="19"/>
      <c r="HA511" s="19"/>
      <c r="HB511" s="19"/>
      <c r="HC511" s="19"/>
      <c r="HD511" s="19"/>
      <c r="HE511" s="19"/>
      <c r="HF511" s="19"/>
      <c r="HG511" s="19"/>
      <c r="HH511" s="19"/>
      <c r="HI511" s="19"/>
      <c r="HJ511" s="19"/>
      <c r="HK511" s="19"/>
      <c r="HL511" s="19"/>
      <c r="HM511" s="19"/>
      <c r="HN511" s="19"/>
      <c r="HO511" s="19"/>
      <c r="HP511" s="19"/>
      <c r="HQ511" s="19"/>
      <c r="HR511" s="19"/>
      <c r="HS511" s="19"/>
      <c r="HT511" s="19"/>
      <c r="HU511" s="19"/>
      <c r="HV511" s="19"/>
      <c r="HW511" s="19"/>
      <c r="HX511" s="19"/>
    </row>
    <row r="512" spans="1:232" s="20" customFormat="1" ht="19.95" customHeight="1">
      <c r="A512" s="16">
        <v>386</v>
      </c>
      <c r="B512" s="17" t="s">
        <v>676</v>
      </c>
      <c r="C512" s="18" t="s">
        <v>330</v>
      </c>
      <c r="D512" s="39"/>
      <c r="E512" s="15">
        <v>70</v>
      </c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  <c r="AA512" s="19"/>
      <c r="AB512" s="19"/>
      <c r="AC512" s="19"/>
      <c r="AD512" s="19"/>
      <c r="AE512" s="19"/>
      <c r="AF512" s="19"/>
      <c r="AG512" s="19"/>
      <c r="AH512" s="19"/>
      <c r="AI512" s="19"/>
      <c r="AJ512" s="19"/>
      <c r="AK512" s="19"/>
      <c r="AL512" s="19"/>
      <c r="AM512" s="19"/>
      <c r="AN512" s="19"/>
      <c r="AO512" s="19"/>
      <c r="AP512" s="19"/>
      <c r="AQ512" s="19"/>
      <c r="AR512" s="19"/>
      <c r="AS512" s="19"/>
      <c r="AT512" s="19"/>
      <c r="AU512" s="19"/>
      <c r="AV512" s="19"/>
      <c r="AW512" s="19"/>
      <c r="AX512" s="19"/>
      <c r="AY512" s="19"/>
      <c r="AZ512" s="19"/>
      <c r="BA512" s="19"/>
      <c r="BB512" s="19"/>
      <c r="BC512" s="19"/>
      <c r="BD512" s="19"/>
      <c r="BE512" s="19"/>
      <c r="BF512" s="19"/>
      <c r="BG512" s="19"/>
      <c r="BH512" s="19"/>
      <c r="BI512" s="19"/>
      <c r="BJ512" s="19"/>
      <c r="BK512" s="19"/>
      <c r="BL512" s="19"/>
      <c r="BM512" s="19"/>
      <c r="BN512" s="19"/>
      <c r="BO512" s="19"/>
      <c r="BP512" s="19"/>
      <c r="BQ512" s="19"/>
      <c r="BR512" s="19"/>
      <c r="BS512" s="19"/>
      <c r="BT512" s="19"/>
      <c r="BU512" s="19"/>
      <c r="BV512" s="19"/>
      <c r="BW512" s="19"/>
      <c r="BX512" s="19"/>
      <c r="BY512" s="19"/>
      <c r="BZ512" s="19"/>
      <c r="CA512" s="19"/>
      <c r="CB512" s="19"/>
      <c r="CC512" s="19"/>
      <c r="CD512" s="19"/>
      <c r="CE512" s="19"/>
      <c r="CF512" s="19"/>
      <c r="CG512" s="19"/>
      <c r="CH512" s="19"/>
      <c r="CI512" s="19"/>
      <c r="CJ512" s="19"/>
      <c r="CK512" s="19"/>
      <c r="CL512" s="19"/>
      <c r="CM512" s="19"/>
      <c r="CN512" s="19"/>
      <c r="CO512" s="19"/>
      <c r="CP512" s="19"/>
      <c r="CQ512" s="19"/>
      <c r="CR512" s="19"/>
      <c r="CS512" s="19"/>
      <c r="CT512" s="19"/>
      <c r="CU512" s="19"/>
      <c r="CV512" s="19"/>
      <c r="CW512" s="19"/>
      <c r="CX512" s="19"/>
      <c r="CY512" s="19"/>
      <c r="CZ512" s="19"/>
      <c r="DA512" s="19"/>
      <c r="DB512" s="19"/>
      <c r="DC512" s="19"/>
      <c r="DD512" s="19"/>
      <c r="DE512" s="19"/>
      <c r="DF512" s="19"/>
      <c r="DG512" s="19"/>
      <c r="DH512" s="19"/>
      <c r="DI512" s="19"/>
      <c r="DJ512" s="19"/>
      <c r="DK512" s="19"/>
      <c r="DL512" s="19"/>
      <c r="DM512" s="19"/>
      <c r="DN512" s="19"/>
      <c r="DO512" s="19"/>
      <c r="DP512" s="19"/>
      <c r="DQ512" s="19"/>
      <c r="DR512" s="19"/>
      <c r="DS512" s="19"/>
      <c r="DT512" s="19"/>
      <c r="DU512" s="19"/>
      <c r="DV512" s="19"/>
      <c r="DW512" s="19"/>
      <c r="DX512" s="19"/>
      <c r="DY512" s="19"/>
      <c r="DZ512" s="19"/>
      <c r="EA512" s="19"/>
      <c r="EB512" s="19"/>
      <c r="EC512" s="19"/>
      <c r="ED512" s="19"/>
      <c r="EE512" s="19"/>
      <c r="EF512" s="19"/>
      <c r="EG512" s="19"/>
      <c r="EH512" s="19"/>
      <c r="EI512" s="19"/>
      <c r="EJ512" s="19"/>
      <c r="EK512" s="19"/>
      <c r="EL512" s="19"/>
      <c r="EM512" s="19"/>
      <c r="EN512" s="19"/>
      <c r="EO512" s="19"/>
      <c r="EP512" s="19"/>
      <c r="EQ512" s="19"/>
      <c r="ER512" s="19"/>
      <c r="ES512" s="19"/>
      <c r="ET512" s="19"/>
      <c r="EU512" s="19"/>
      <c r="EV512" s="19"/>
      <c r="EW512" s="19"/>
      <c r="EX512" s="19"/>
      <c r="EY512" s="19"/>
      <c r="EZ512" s="19"/>
      <c r="FA512" s="19"/>
      <c r="FB512" s="19"/>
      <c r="FC512" s="19"/>
      <c r="FD512" s="19"/>
      <c r="FE512" s="19"/>
      <c r="FF512" s="19"/>
      <c r="FG512" s="19"/>
      <c r="FH512" s="19"/>
      <c r="FI512" s="19"/>
      <c r="FJ512" s="19"/>
      <c r="FK512" s="19"/>
      <c r="FL512" s="19"/>
      <c r="FM512" s="19"/>
      <c r="FN512" s="19"/>
      <c r="FO512" s="19"/>
      <c r="FP512" s="19"/>
      <c r="FQ512" s="19"/>
      <c r="FR512" s="19"/>
      <c r="FS512" s="19"/>
      <c r="FT512" s="19"/>
      <c r="FU512" s="19"/>
      <c r="FV512" s="19"/>
      <c r="FW512" s="19"/>
      <c r="FX512" s="19"/>
      <c r="FY512" s="19"/>
      <c r="FZ512" s="19"/>
      <c r="GA512" s="19"/>
      <c r="GB512" s="19"/>
      <c r="GC512" s="19"/>
      <c r="GD512" s="19"/>
      <c r="GE512" s="19"/>
      <c r="GF512" s="19"/>
      <c r="GG512" s="19"/>
      <c r="GH512" s="19"/>
      <c r="GI512" s="19"/>
      <c r="GJ512" s="19"/>
      <c r="GK512" s="19"/>
      <c r="GL512" s="19"/>
      <c r="GM512" s="19"/>
      <c r="GN512" s="19"/>
      <c r="GO512" s="19"/>
      <c r="GP512" s="19"/>
      <c r="GQ512" s="19"/>
      <c r="GR512" s="19"/>
      <c r="GS512" s="19"/>
      <c r="GT512" s="19"/>
      <c r="GU512" s="19"/>
      <c r="GV512" s="19"/>
      <c r="GW512" s="19"/>
      <c r="GX512" s="19"/>
      <c r="GY512" s="19"/>
      <c r="GZ512" s="19"/>
      <c r="HA512" s="19"/>
      <c r="HB512" s="19"/>
      <c r="HC512" s="19"/>
      <c r="HD512" s="19"/>
      <c r="HE512" s="19"/>
      <c r="HF512" s="19"/>
      <c r="HG512" s="19"/>
      <c r="HH512" s="19"/>
      <c r="HI512" s="19"/>
      <c r="HJ512" s="19"/>
      <c r="HK512" s="19"/>
      <c r="HL512" s="19"/>
      <c r="HM512" s="19"/>
      <c r="HN512" s="19"/>
      <c r="HO512" s="19"/>
      <c r="HP512" s="19"/>
      <c r="HQ512" s="19"/>
      <c r="HR512" s="19"/>
      <c r="HS512" s="19"/>
      <c r="HT512" s="19"/>
      <c r="HU512" s="19"/>
      <c r="HV512" s="19"/>
      <c r="HW512" s="19"/>
      <c r="HX512" s="19"/>
    </row>
    <row r="513" spans="1:232" s="20" customFormat="1" ht="19.95" customHeight="1">
      <c r="A513" s="16">
        <v>387</v>
      </c>
      <c r="B513" s="17" t="s">
        <v>676</v>
      </c>
      <c r="C513" s="18" t="s">
        <v>331</v>
      </c>
      <c r="D513" s="40"/>
      <c r="E513" s="15">
        <v>40</v>
      </c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  <c r="AA513" s="19"/>
      <c r="AB513" s="19"/>
      <c r="AC513" s="19"/>
      <c r="AD513" s="19"/>
      <c r="AE513" s="19"/>
      <c r="AF513" s="19"/>
      <c r="AG513" s="19"/>
      <c r="AH513" s="19"/>
      <c r="AI513" s="19"/>
      <c r="AJ513" s="19"/>
      <c r="AK513" s="19"/>
      <c r="AL513" s="19"/>
      <c r="AM513" s="19"/>
      <c r="AN513" s="19"/>
      <c r="AO513" s="19"/>
      <c r="AP513" s="19"/>
      <c r="AQ513" s="19"/>
      <c r="AR513" s="19"/>
      <c r="AS513" s="19"/>
      <c r="AT513" s="19"/>
      <c r="AU513" s="19"/>
      <c r="AV513" s="19"/>
      <c r="AW513" s="19"/>
      <c r="AX513" s="19"/>
      <c r="AY513" s="19"/>
      <c r="AZ513" s="19"/>
      <c r="BA513" s="19"/>
      <c r="BB513" s="19"/>
      <c r="BC513" s="19"/>
      <c r="BD513" s="19"/>
      <c r="BE513" s="19"/>
      <c r="BF513" s="19"/>
      <c r="BG513" s="19"/>
      <c r="BH513" s="19"/>
      <c r="BI513" s="19"/>
      <c r="BJ513" s="19"/>
      <c r="BK513" s="19"/>
      <c r="BL513" s="19"/>
      <c r="BM513" s="19"/>
      <c r="BN513" s="19"/>
      <c r="BO513" s="19"/>
      <c r="BP513" s="19"/>
      <c r="BQ513" s="19"/>
      <c r="BR513" s="19"/>
      <c r="BS513" s="19"/>
      <c r="BT513" s="19"/>
      <c r="BU513" s="19"/>
      <c r="BV513" s="19"/>
      <c r="BW513" s="19"/>
      <c r="BX513" s="19"/>
      <c r="BY513" s="19"/>
      <c r="BZ513" s="19"/>
      <c r="CA513" s="19"/>
      <c r="CB513" s="19"/>
      <c r="CC513" s="19"/>
      <c r="CD513" s="19"/>
      <c r="CE513" s="19"/>
      <c r="CF513" s="19"/>
      <c r="CG513" s="19"/>
      <c r="CH513" s="19"/>
      <c r="CI513" s="19"/>
      <c r="CJ513" s="19"/>
      <c r="CK513" s="19"/>
      <c r="CL513" s="19"/>
      <c r="CM513" s="19"/>
      <c r="CN513" s="19"/>
      <c r="CO513" s="19"/>
      <c r="CP513" s="19"/>
      <c r="CQ513" s="19"/>
      <c r="CR513" s="19"/>
      <c r="CS513" s="19"/>
      <c r="CT513" s="19"/>
      <c r="CU513" s="19"/>
      <c r="CV513" s="19"/>
      <c r="CW513" s="19"/>
      <c r="CX513" s="19"/>
      <c r="CY513" s="19"/>
      <c r="CZ513" s="19"/>
      <c r="DA513" s="19"/>
      <c r="DB513" s="19"/>
      <c r="DC513" s="19"/>
      <c r="DD513" s="19"/>
      <c r="DE513" s="19"/>
      <c r="DF513" s="19"/>
      <c r="DG513" s="19"/>
      <c r="DH513" s="19"/>
      <c r="DI513" s="19"/>
      <c r="DJ513" s="19"/>
      <c r="DK513" s="19"/>
      <c r="DL513" s="19"/>
      <c r="DM513" s="19"/>
      <c r="DN513" s="19"/>
      <c r="DO513" s="19"/>
      <c r="DP513" s="19"/>
      <c r="DQ513" s="19"/>
      <c r="DR513" s="19"/>
      <c r="DS513" s="19"/>
      <c r="DT513" s="19"/>
      <c r="DU513" s="19"/>
      <c r="DV513" s="19"/>
      <c r="DW513" s="19"/>
      <c r="DX513" s="19"/>
      <c r="DY513" s="19"/>
      <c r="DZ513" s="19"/>
      <c r="EA513" s="19"/>
      <c r="EB513" s="19"/>
      <c r="EC513" s="19"/>
      <c r="ED513" s="19"/>
      <c r="EE513" s="19"/>
      <c r="EF513" s="19"/>
      <c r="EG513" s="19"/>
      <c r="EH513" s="19"/>
      <c r="EI513" s="19"/>
      <c r="EJ513" s="19"/>
      <c r="EK513" s="19"/>
      <c r="EL513" s="19"/>
      <c r="EM513" s="19"/>
      <c r="EN513" s="19"/>
      <c r="EO513" s="19"/>
      <c r="EP513" s="19"/>
      <c r="EQ513" s="19"/>
      <c r="ER513" s="19"/>
      <c r="ES513" s="19"/>
      <c r="ET513" s="19"/>
      <c r="EU513" s="19"/>
      <c r="EV513" s="19"/>
      <c r="EW513" s="19"/>
      <c r="EX513" s="19"/>
      <c r="EY513" s="19"/>
      <c r="EZ513" s="19"/>
      <c r="FA513" s="19"/>
      <c r="FB513" s="19"/>
      <c r="FC513" s="19"/>
      <c r="FD513" s="19"/>
      <c r="FE513" s="19"/>
      <c r="FF513" s="19"/>
      <c r="FG513" s="19"/>
      <c r="FH513" s="19"/>
      <c r="FI513" s="19"/>
      <c r="FJ513" s="19"/>
      <c r="FK513" s="19"/>
      <c r="FL513" s="19"/>
      <c r="FM513" s="19"/>
      <c r="FN513" s="19"/>
      <c r="FO513" s="19"/>
      <c r="FP513" s="19"/>
      <c r="FQ513" s="19"/>
      <c r="FR513" s="19"/>
      <c r="FS513" s="19"/>
      <c r="FT513" s="19"/>
      <c r="FU513" s="19"/>
      <c r="FV513" s="19"/>
      <c r="FW513" s="19"/>
      <c r="FX513" s="19"/>
      <c r="FY513" s="19"/>
      <c r="FZ513" s="19"/>
      <c r="GA513" s="19"/>
      <c r="GB513" s="19"/>
      <c r="GC513" s="19"/>
      <c r="GD513" s="19"/>
      <c r="GE513" s="19"/>
      <c r="GF513" s="19"/>
      <c r="GG513" s="19"/>
      <c r="GH513" s="19"/>
      <c r="GI513" s="19"/>
      <c r="GJ513" s="19"/>
      <c r="GK513" s="19"/>
      <c r="GL513" s="19"/>
      <c r="GM513" s="19"/>
      <c r="GN513" s="19"/>
      <c r="GO513" s="19"/>
      <c r="GP513" s="19"/>
      <c r="GQ513" s="19"/>
      <c r="GR513" s="19"/>
      <c r="GS513" s="19"/>
      <c r="GT513" s="19"/>
      <c r="GU513" s="19"/>
      <c r="GV513" s="19"/>
      <c r="GW513" s="19"/>
      <c r="GX513" s="19"/>
      <c r="GY513" s="19"/>
      <c r="GZ513" s="19"/>
      <c r="HA513" s="19"/>
      <c r="HB513" s="19"/>
      <c r="HC513" s="19"/>
      <c r="HD513" s="19"/>
      <c r="HE513" s="19"/>
      <c r="HF513" s="19"/>
      <c r="HG513" s="19"/>
      <c r="HH513" s="19"/>
      <c r="HI513" s="19"/>
      <c r="HJ513" s="19"/>
      <c r="HK513" s="19"/>
      <c r="HL513" s="19"/>
      <c r="HM513" s="19"/>
      <c r="HN513" s="19"/>
      <c r="HO513" s="19"/>
      <c r="HP513" s="19"/>
      <c r="HQ513" s="19"/>
      <c r="HR513" s="19"/>
      <c r="HS513" s="19"/>
      <c r="HT513" s="19"/>
      <c r="HU513" s="19"/>
      <c r="HV513" s="19"/>
      <c r="HW513" s="19"/>
      <c r="HX513" s="19"/>
    </row>
    <row r="514" spans="1:232" s="9" customFormat="1" ht="19.95" customHeight="1">
      <c r="A514" s="48" t="s">
        <v>760</v>
      </c>
      <c r="B514" s="48"/>
      <c r="C514" s="48"/>
      <c r="D514" s="12"/>
      <c r="E514" s="8">
        <f>SUM(E515:E518)</f>
        <v>4571</v>
      </c>
    </row>
    <row r="515" spans="1:232" s="20" customFormat="1" ht="19.95" customHeight="1">
      <c r="A515" s="16">
        <v>388</v>
      </c>
      <c r="B515" s="17" t="s">
        <v>332</v>
      </c>
      <c r="C515" s="18" t="s">
        <v>677</v>
      </c>
      <c r="D515" s="38">
        <v>2146904</v>
      </c>
      <c r="E515" s="15">
        <v>570</v>
      </c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  <c r="AA515" s="19"/>
      <c r="AB515" s="19"/>
      <c r="AC515" s="19"/>
      <c r="AD515" s="19"/>
      <c r="AE515" s="19"/>
      <c r="AF515" s="19"/>
      <c r="AG515" s="19"/>
      <c r="AH515" s="19"/>
      <c r="AI515" s="19"/>
      <c r="AJ515" s="19"/>
      <c r="AK515" s="19"/>
      <c r="AL515" s="19"/>
      <c r="AM515" s="19"/>
      <c r="AN515" s="19"/>
      <c r="AO515" s="19"/>
      <c r="AP515" s="19"/>
      <c r="AQ515" s="19"/>
      <c r="AR515" s="19"/>
      <c r="AS515" s="19"/>
      <c r="AT515" s="19"/>
      <c r="AU515" s="19"/>
      <c r="AV515" s="19"/>
      <c r="AW515" s="19"/>
      <c r="AX515" s="19"/>
      <c r="AY515" s="19"/>
      <c r="AZ515" s="19"/>
      <c r="BA515" s="19"/>
      <c r="BB515" s="19"/>
      <c r="BC515" s="19"/>
      <c r="BD515" s="19"/>
      <c r="BE515" s="19"/>
      <c r="BF515" s="19"/>
      <c r="BG515" s="19"/>
      <c r="BH515" s="19"/>
      <c r="BI515" s="19"/>
      <c r="BJ515" s="19"/>
      <c r="BK515" s="19"/>
      <c r="BL515" s="19"/>
      <c r="BM515" s="19"/>
      <c r="BN515" s="19"/>
      <c r="BO515" s="19"/>
      <c r="BP515" s="19"/>
      <c r="BQ515" s="19"/>
      <c r="BR515" s="19"/>
      <c r="BS515" s="19"/>
      <c r="BT515" s="19"/>
      <c r="BU515" s="19"/>
      <c r="BV515" s="19"/>
      <c r="BW515" s="19"/>
      <c r="BX515" s="19"/>
      <c r="BY515" s="19"/>
      <c r="BZ515" s="19"/>
      <c r="CA515" s="19"/>
      <c r="CB515" s="19"/>
      <c r="CC515" s="19"/>
      <c r="CD515" s="19"/>
      <c r="CE515" s="19"/>
      <c r="CF515" s="19"/>
      <c r="CG515" s="19"/>
      <c r="CH515" s="19"/>
      <c r="CI515" s="19"/>
      <c r="CJ515" s="19"/>
      <c r="CK515" s="19"/>
      <c r="CL515" s="19"/>
      <c r="CM515" s="19"/>
      <c r="CN515" s="19"/>
      <c r="CO515" s="19"/>
      <c r="CP515" s="19"/>
      <c r="CQ515" s="19"/>
      <c r="CR515" s="19"/>
      <c r="CS515" s="19"/>
      <c r="CT515" s="19"/>
      <c r="CU515" s="19"/>
      <c r="CV515" s="19"/>
      <c r="CW515" s="19"/>
      <c r="CX515" s="19"/>
      <c r="CY515" s="19"/>
      <c r="CZ515" s="19"/>
      <c r="DA515" s="19"/>
      <c r="DB515" s="19"/>
      <c r="DC515" s="19"/>
      <c r="DD515" s="19"/>
      <c r="DE515" s="19"/>
      <c r="DF515" s="19"/>
      <c r="DG515" s="19"/>
      <c r="DH515" s="19"/>
      <c r="DI515" s="19"/>
      <c r="DJ515" s="19"/>
      <c r="DK515" s="19"/>
      <c r="DL515" s="19"/>
      <c r="DM515" s="19"/>
      <c r="DN515" s="19"/>
      <c r="DO515" s="19"/>
      <c r="DP515" s="19"/>
      <c r="DQ515" s="19"/>
      <c r="DR515" s="19"/>
      <c r="DS515" s="19"/>
      <c r="DT515" s="19"/>
      <c r="DU515" s="19"/>
      <c r="DV515" s="19"/>
      <c r="DW515" s="19"/>
      <c r="DX515" s="19"/>
      <c r="DY515" s="19"/>
      <c r="DZ515" s="19"/>
      <c r="EA515" s="19"/>
      <c r="EB515" s="19"/>
      <c r="EC515" s="19"/>
      <c r="ED515" s="19"/>
      <c r="EE515" s="19"/>
      <c r="EF515" s="19"/>
      <c r="EG515" s="19"/>
      <c r="EH515" s="19"/>
      <c r="EI515" s="19"/>
      <c r="EJ515" s="19"/>
      <c r="EK515" s="19"/>
      <c r="EL515" s="19"/>
      <c r="EM515" s="19"/>
      <c r="EN515" s="19"/>
      <c r="EO515" s="19"/>
      <c r="EP515" s="19"/>
      <c r="EQ515" s="19"/>
      <c r="ER515" s="19"/>
      <c r="ES515" s="19"/>
      <c r="ET515" s="19"/>
      <c r="EU515" s="19"/>
      <c r="EV515" s="19"/>
      <c r="EW515" s="19"/>
      <c r="EX515" s="19"/>
      <c r="EY515" s="19"/>
      <c r="EZ515" s="19"/>
      <c r="FA515" s="19"/>
      <c r="FB515" s="19"/>
      <c r="FC515" s="19"/>
      <c r="FD515" s="19"/>
      <c r="FE515" s="19"/>
      <c r="FF515" s="19"/>
      <c r="FG515" s="19"/>
      <c r="FH515" s="19"/>
      <c r="FI515" s="19"/>
      <c r="FJ515" s="19"/>
      <c r="FK515" s="19"/>
      <c r="FL515" s="19"/>
      <c r="FM515" s="19"/>
      <c r="FN515" s="19"/>
      <c r="FO515" s="19"/>
      <c r="FP515" s="19"/>
      <c r="FQ515" s="19"/>
      <c r="FR515" s="19"/>
      <c r="FS515" s="19"/>
      <c r="FT515" s="19"/>
      <c r="FU515" s="19"/>
      <c r="FV515" s="19"/>
      <c r="FW515" s="19"/>
      <c r="FX515" s="19"/>
      <c r="FY515" s="19"/>
      <c r="FZ515" s="19"/>
      <c r="GA515" s="19"/>
      <c r="GB515" s="19"/>
      <c r="GC515" s="19"/>
      <c r="GD515" s="19"/>
      <c r="GE515" s="19"/>
      <c r="GF515" s="19"/>
      <c r="GG515" s="19"/>
      <c r="GH515" s="19"/>
      <c r="GI515" s="19"/>
      <c r="GJ515" s="19"/>
      <c r="GK515" s="19"/>
      <c r="GL515" s="19"/>
      <c r="GM515" s="19"/>
      <c r="GN515" s="19"/>
      <c r="GO515" s="19"/>
      <c r="GP515" s="19"/>
      <c r="GQ515" s="19"/>
      <c r="GR515" s="19"/>
      <c r="GS515" s="19"/>
      <c r="GT515" s="19"/>
      <c r="GU515" s="19"/>
      <c r="GV515" s="19"/>
      <c r="GW515" s="19"/>
      <c r="GX515" s="19"/>
      <c r="GY515" s="19"/>
      <c r="GZ515" s="19"/>
      <c r="HA515" s="19"/>
      <c r="HB515" s="19"/>
      <c r="HC515" s="19"/>
      <c r="HD515" s="19"/>
      <c r="HE515" s="19"/>
      <c r="HF515" s="19"/>
      <c r="HG515" s="19"/>
      <c r="HH515" s="19"/>
      <c r="HI515" s="19"/>
      <c r="HJ515" s="19"/>
      <c r="HK515" s="19"/>
      <c r="HL515" s="19"/>
      <c r="HM515" s="19"/>
      <c r="HN515" s="19"/>
      <c r="HO515" s="19"/>
      <c r="HP515" s="19"/>
      <c r="HQ515" s="19"/>
      <c r="HR515" s="19"/>
      <c r="HS515" s="19"/>
      <c r="HT515" s="19"/>
      <c r="HU515" s="19"/>
      <c r="HV515" s="19"/>
      <c r="HW515" s="19"/>
      <c r="HX515" s="19"/>
    </row>
    <row r="516" spans="1:232" s="20" customFormat="1" ht="19.95" customHeight="1">
      <c r="A516" s="16">
        <v>389</v>
      </c>
      <c r="B516" s="17" t="s">
        <v>333</v>
      </c>
      <c r="C516" s="18" t="s">
        <v>678</v>
      </c>
      <c r="D516" s="39"/>
      <c r="E516" s="15">
        <v>1270</v>
      </c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  <c r="AA516" s="19"/>
      <c r="AB516" s="19"/>
      <c r="AC516" s="19"/>
      <c r="AD516" s="19"/>
      <c r="AE516" s="19"/>
      <c r="AF516" s="19"/>
      <c r="AG516" s="19"/>
      <c r="AH516" s="19"/>
      <c r="AI516" s="19"/>
      <c r="AJ516" s="19"/>
      <c r="AK516" s="19"/>
      <c r="AL516" s="19"/>
      <c r="AM516" s="19"/>
      <c r="AN516" s="19"/>
      <c r="AO516" s="19"/>
      <c r="AP516" s="19"/>
      <c r="AQ516" s="19"/>
      <c r="AR516" s="19"/>
      <c r="AS516" s="19"/>
      <c r="AT516" s="19"/>
      <c r="AU516" s="19"/>
      <c r="AV516" s="19"/>
      <c r="AW516" s="19"/>
      <c r="AX516" s="19"/>
      <c r="AY516" s="19"/>
      <c r="AZ516" s="19"/>
      <c r="BA516" s="19"/>
      <c r="BB516" s="19"/>
      <c r="BC516" s="19"/>
      <c r="BD516" s="19"/>
      <c r="BE516" s="19"/>
      <c r="BF516" s="19"/>
      <c r="BG516" s="19"/>
      <c r="BH516" s="19"/>
      <c r="BI516" s="19"/>
      <c r="BJ516" s="19"/>
      <c r="BK516" s="19"/>
      <c r="BL516" s="19"/>
      <c r="BM516" s="19"/>
      <c r="BN516" s="19"/>
      <c r="BO516" s="19"/>
      <c r="BP516" s="19"/>
      <c r="BQ516" s="19"/>
      <c r="BR516" s="19"/>
      <c r="BS516" s="19"/>
      <c r="BT516" s="19"/>
      <c r="BU516" s="19"/>
      <c r="BV516" s="19"/>
      <c r="BW516" s="19"/>
      <c r="BX516" s="19"/>
      <c r="BY516" s="19"/>
      <c r="BZ516" s="19"/>
      <c r="CA516" s="19"/>
      <c r="CB516" s="19"/>
      <c r="CC516" s="19"/>
      <c r="CD516" s="19"/>
      <c r="CE516" s="19"/>
      <c r="CF516" s="19"/>
      <c r="CG516" s="19"/>
      <c r="CH516" s="19"/>
      <c r="CI516" s="19"/>
      <c r="CJ516" s="19"/>
      <c r="CK516" s="19"/>
      <c r="CL516" s="19"/>
      <c r="CM516" s="19"/>
      <c r="CN516" s="19"/>
      <c r="CO516" s="19"/>
      <c r="CP516" s="19"/>
      <c r="CQ516" s="19"/>
      <c r="CR516" s="19"/>
      <c r="CS516" s="19"/>
      <c r="CT516" s="19"/>
      <c r="CU516" s="19"/>
      <c r="CV516" s="19"/>
      <c r="CW516" s="19"/>
      <c r="CX516" s="19"/>
      <c r="CY516" s="19"/>
      <c r="CZ516" s="19"/>
      <c r="DA516" s="19"/>
      <c r="DB516" s="19"/>
      <c r="DC516" s="19"/>
      <c r="DD516" s="19"/>
      <c r="DE516" s="19"/>
      <c r="DF516" s="19"/>
      <c r="DG516" s="19"/>
      <c r="DH516" s="19"/>
      <c r="DI516" s="19"/>
      <c r="DJ516" s="19"/>
      <c r="DK516" s="19"/>
      <c r="DL516" s="19"/>
      <c r="DM516" s="19"/>
      <c r="DN516" s="19"/>
      <c r="DO516" s="19"/>
      <c r="DP516" s="19"/>
      <c r="DQ516" s="19"/>
      <c r="DR516" s="19"/>
      <c r="DS516" s="19"/>
      <c r="DT516" s="19"/>
      <c r="DU516" s="19"/>
      <c r="DV516" s="19"/>
      <c r="DW516" s="19"/>
      <c r="DX516" s="19"/>
      <c r="DY516" s="19"/>
      <c r="DZ516" s="19"/>
      <c r="EA516" s="19"/>
      <c r="EB516" s="19"/>
      <c r="EC516" s="19"/>
      <c r="ED516" s="19"/>
      <c r="EE516" s="19"/>
      <c r="EF516" s="19"/>
      <c r="EG516" s="19"/>
      <c r="EH516" s="19"/>
      <c r="EI516" s="19"/>
      <c r="EJ516" s="19"/>
      <c r="EK516" s="19"/>
      <c r="EL516" s="19"/>
      <c r="EM516" s="19"/>
      <c r="EN516" s="19"/>
      <c r="EO516" s="19"/>
      <c r="EP516" s="19"/>
      <c r="EQ516" s="19"/>
      <c r="ER516" s="19"/>
      <c r="ES516" s="19"/>
      <c r="ET516" s="19"/>
      <c r="EU516" s="19"/>
      <c r="EV516" s="19"/>
      <c r="EW516" s="19"/>
      <c r="EX516" s="19"/>
      <c r="EY516" s="19"/>
      <c r="EZ516" s="19"/>
      <c r="FA516" s="19"/>
      <c r="FB516" s="19"/>
      <c r="FC516" s="19"/>
      <c r="FD516" s="19"/>
      <c r="FE516" s="19"/>
      <c r="FF516" s="19"/>
      <c r="FG516" s="19"/>
      <c r="FH516" s="19"/>
      <c r="FI516" s="19"/>
      <c r="FJ516" s="19"/>
      <c r="FK516" s="19"/>
      <c r="FL516" s="19"/>
      <c r="FM516" s="19"/>
      <c r="FN516" s="19"/>
      <c r="FO516" s="19"/>
      <c r="FP516" s="19"/>
      <c r="FQ516" s="19"/>
      <c r="FR516" s="19"/>
      <c r="FS516" s="19"/>
      <c r="FT516" s="19"/>
      <c r="FU516" s="19"/>
      <c r="FV516" s="19"/>
      <c r="FW516" s="19"/>
      <c r="FX516" s="19"/>
      <c r="FY516" s="19"/>
      <c r="FZ516" s="19"/>
      <c r="GA516" s="19"/>
      <c r="GB516" s="19"/>
      <c r="GC516" s="19"/>
      <c r="GD516" s="19"/>
      <c r="GE516" s="19"/>
      <c r="GF516" s="19"/>
      <c r="GG516" s="19"/>
      <c r="GH516" s="19"/>
      <c r="GI516" s="19"/>
      <c r="GJ516" s="19"/>
      <c r="GK516" s="19"/>
      <c r="GL516" s="19"/>
      <c r="GM516" s="19"/>
      <c r="GN516" s="19"/>
      <c r="GO516" s="19"/>
      <c r="GP516" s="19"/>
      <c r="GQ516" s="19"/>
      <c r="GR516" s="19"/>
      <c r="GS516" s="19"/>
      <c r="GT516" s="19"/>
      <c r="GU516" s="19"/>
      <c r="GV516" s="19"/>
      <c r="GW516" s="19"/>
      <c r="GX516" s="19"/>
      <c r="GY516" s="19"/>
      <c r="GZ516" s="19"/>
      <c r="HA516" s="19"/>
      <c r="HB516" s="19"/>
      <c r="HC516" s="19"/>
      <c r="HD516" s="19"/>
      <c r="HE516" s="19"/>
      <c r="HF516" s="19"/>
      <c r="HG516" s="19"/>
      <c r="HH516" s="19"/>
      <c r="HI516" s="19"/>
      <c r="HJ516" s="19"/>
      <c r="HK516" s="19"/>
      <c r="HL516" s="19"/>
      <c r="HM516" s="19"/>
      <c r="HN516" s="19"/>
      <c r="HO516" s="19"/>
      <c r="HP516" s="19"/>
      <c r="HQ516" s="19"/>
      <c r="HR516" s="19"/>
      <c r="HS516" s="19"/>
      <c r="HT516" s="19"/>
      <c r="HU516" s="19"/>
      <c r="HV516" s="19"/>
      <c r="HW516" s="19"/>
      <c r="HX516" s="19"/>
    </row>
    <row r="517" spans="1:232" s="20" customFormat="1" ht="19.95" customHeight="1">
      <c r="A517" s="16">
        <v>390</v>
      </c>
      <c r="B517" s="17" t="s">
        <v>334</v>
      </c>
      <c r="C517" s="18" t="s">
        <v>679</v>
      </c>
      <c r="D517" s="39"/>
      <c r="E517" s="15">
        <v>1149</v>
      </c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  <c r="AA517" s="19"/>
      <c r="AB517" s="19"/>
      <c r="AC517" s="19"/>
      <c r="AD517" s="19"/>
      <c r="AE517" s="19"/>
      <c r="AF517" s="19"/>
      <c r="AG517" s="19"/>
      <c r="AH517" s="19"/>
      <c r="AI517" s="19"/>
      <c r="AJ517" s="19"/>
      <c r="AK517" s="19"/>
      <c r="AL517" s="19"/>
      <c r="AM517" s="19"/>
      <c r="AN517" s="19"/>
      <c r="AO517" s="19"/>
      <c r="AP517" s="19"/>
      <c r="AQ517" s="19"/>
      <c r="AR517" s="19"/>
      <c r="AS517" s="19"/>
      <c r="AT517" s="19"/>
      <c r="AU517" s="19"/>
      <c r="AV517" s="19"/>
      <c r="AW517" s="19"/>
      <c r="AX517" s="19"/>
      <c r="AY517" s="19"/>
      <c r="AZ517" s="19"/>
      <c r="BA517" s="19"/>
      <c r="BB517" s="19"/>
      <c r="BC517" s="19"/>
      <c r="BD517" s="19"/>
      <c r="BE517" s="19"/>
      <c r="BF517" s="19"/>
      <c r="BG517" s="19"/>
      <c r="BH517" s="19"/>
      <c r="BI517" s="19"/>
      <c r="BJ517" s="19"/>
      <c r="BK517" s="19"/>
      <c r="BL517" s="19"/>
      <c r="BM517" s="19"/>
      <c r="BN517" s="19"/>
      <c r="BO517" s="19"/>
      <c r="BP517" s="19"/>
      <c r="BQ517" s="19"/>
      <c r="BR517" s="19"/>
      <c r="BS517" s="19"/>
      <c r="BT517" s="19"/>
      <c r="BU517" s="19"/>
      <c r="BV517" s="19"/>
      <c r="BW517" s="19"/>
      <c r="BX517" s="19"/>
      <c r="BY517" s="19"/>
      <c r="BZ517" s="19"/>
      <c r="CA517" s="19"/>
      <c r="CB517" s="19"/>
      <c r="CC517" s="19"/>
      <c r="CD517" s="19"/>
      <c r="CE517" s="19"/>
      <c r="CF517" s="19"/>
      <c r="CG517" s="19"/>
      <c r="CH517" s="19"/>
      <c r="CI517" s="19"/>
      <c r="CJ517" s="19"/>
      <c r="CK517" s="19"/>
      <c r="CL517" s="19"/>
      <c r="CM517" s="19"/>
      <c r="CN517" s="19"/>
      <c r="CO517" s="19"/>
      <c r="CP517" s="19"/>
      <c r="CQ517" s="19"/>
      <c r="CR517" s="19"/>
      <c r="CS517" s="19"/>
      <c r="CT517" s="19"/>
      <c r="CU517" s="19"/>
      <c r="CV517" s="19"/>
      <c r="CW517" s="19"/>
      <c r="CX517" s="19"/>
      <c r="CY517" s="19"/>
      <c r="CZ517" s="19"/>
      <c r="DA517" s="19"/>
      <c r="DB517" s="19"/>
      <c r="DC517" s="19"/>
      <c r="DD517" s="19"/>
      <c r="DE517" s="19"/>
      <c r="DF517" s="19"/>
      <c r="DG517" s="19"/>
      <c r="DH517" s="19"/>
      <c r="DI517" s="19"/>
      <c r="DJ517" s="19"/>
      <c r="DK517" s="19"/>
      <c r="DL517" s="19"/>
      <c r="DM517" s="19"/>
      <c r="DN517" s="19"/>
      <c r="DO517" s="19"/>
      <c r="DP517" s="19"/>
      <c r="DQ517" s="19"/>
      <c r="DR517" s="19"/>
      <c r="DS517" s="19"/>
      <c r="DT517" s="19"/>
      <c r="DU517" s="19"/>
      <c r="DV517" s="19"/>
      <c r="DW517" s="19"/>
      <c r="DX517" s="19"/>
      <c r="DY517" s="19"/>
      <c r="DZ517" s="19"/>
      <c r="EA517" s="19"/>
      <c r="EB517" s="19"/>
      <c r="EC517" s="19"/>
      <c r="ED517" s="19"/>
      <c r="EE517" s="19"/>
      <c r="EF517" s="19"/>
      <c r="EG517" s="19"/>
      <c r="EH517" s="19"/>
      <c r="EI517" s="19"/>
      <c r="EJ517" s="19"/>
      <c r="EK517" s="19"/>
      <c r="EL517" s="19"/>
      <c r="EM517" s="19"/>
      <c r="EN517" s="19"/>
      <c r="EO517" s="19"/>
      <c r="EP517" s="19"/>
      <c r="EQ517" s="19"/>
      <c r="ER517" s="19"/>
      <c r="ES517" s="19"/>
      <c r="ET517" s="19"/>
      <c r="EU517" s="19"/>
      <c r="EV517" s="19"/>
      <c r="EW517" s="19"/>
      <c r="EX517" s="19"/>
      <c r="EY517" s="19"/>
      <c r="EZ517" s="19"/>
      <c r="FA517" s="19"/>
      <c r="FB517" s="19"/>
      <c r="FC517" s="19"/>
      <c r="FD517" s="19"/>
      <c r="FE517" s="19"/>
      <c r="FF517" s="19"/>
      <c r="FG517" s="19"/>
      <c r="FH517" s="19"/>
      <c r="FI517" s="19"/>
      <c r="FJ517" s="19"/>
      <c r="FK517" s="19"/>
      <c r="FL517" s="19"/>
      <c r="FM517" s="19"/>
      <c r="FN517" s="19"/>
      <c r="FO517" s="19"/>
      <c r="FP517" s="19"/>
      <c r="FQ517" s="19"/>
      <c r="FR517" s="19"/>
      <c r="FS517" s="19"/>
      <c r="FT517" s="19"/>
      <c r="FU517" s="19"/>
      <c r="FV517" s="19"/>
      <c r="FW517" s="19"/>
      <c r="FX517" s="19"/>
      <c r="FY517" s="19"/>
      <c r="FZ517" s="19"/>
      <c r="GA517" s="19"/>
      <c r="GB517" s="19"/>
      <c r="GC517" s="19"/>
      <c r="GD517" s="19"/>
      <c r="GE517" s="19"/>
      <c r="GF517" s="19"/>
      <c r="GG517" s="19"/>
      <c r="GH517" s="19"/>
      <c r="GI517" s="19"/>
      <c r="GJ517" s="19"/>
      <c r="GK517" s="19"/>
      <c r="GL517" s="19"/>
      <c r="GM517" s="19"/>
      <c r="GN517" s="19"/>
      <c r="GO517" s="19"/>
      <c r="GP517" s="19"/>
      <c r="GQ517" s="19"/>
      <c r="GR517" s="19"/>
      <c r="GS517" s="19"/>
      <c r="GT517" s="19"/>
      <c r="GU517" s="19"/>
      <c r="GV517" s="19"/>
      <c r="GW517" s="19"/>
      <c r="GX517" s="19"/>
      <c r="GY517" s="19"/>
      <c r="GZ517" s="19"/>
      <c r="HA517" s="19"/>
      <c r="HB517" s="19"/>
      <c r="HC517" s="19"/>
      <c r="HD517" s="19"/>
      <c r="HE517" s="19"/>
      <c r="HF517" s="19"/>
      <c r="HG517" s="19"/>
      <c r="HH517" s="19"/>
      <c r="HI517" s="19"/>
      <c r="HJ517" s="19"/>
      <c r="HK517" s="19"/>
      <c r="HL517" s="19"/>
      <c r="HM517" s="19"/>
      <c r="HN517" s="19"/>
      <c r="HO517" s="19"/>
      <c r="HP517" s="19"/>
      <c r="HQ517" s="19"/>
      <c r="HR517" s="19"/>
      <c r="HS517" s="19"/>
      <c r="HT517" s="19"/>
      <c r="HU517" s="19"/>
      <c r="HV517" s="19"/>
      <c r="HW517" s="19"/>
      <c r="HX517" s="19"/>
    </row>
    <row r="518" spans="1:232" s="20" customFormat="1" ht="19.95" customHeight="1">
      <c r="A518" s="16">
        <v>391</v>
      </c>
      <c r="B518" s="17" t="s">
        <v>335</v>
      </c>
      <c r="C518" s="18" t="s">
        <v>680</v>
      </c>
      <c r="D518" s="40"/>
      <c r="E518" s="15">
        <v>1582</v>
      </c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  <c r="AA518" s="19"/>
      <c r="AB518" s="19"/>
      <c r="AC518" s="19"/>
      <c r="AD518" s="19"/>
      <c r="AE518" s="19"/>
      <c r="AF518" s="19"/>
      <c r="AG518" s="19"/>
      <c r="AH518" s="19"/>
      <c r="AI518" s="19"/>
      <c r="AJ518" s="19"/>
      <c r="AK518" s="19"/>
      <c r="AL518" s="19"/>
      <c r="AM518" s="19"/>
      <c r="AN518" s="19"/>
      <c r="AO518" s="19"/>
      <c r="AP518" s="19"/>
      <c r="AQ518" s="19"/>
      <c r="AR518" s="19"/>
      <c r="AS518" s="19"/>
      <c r="AT518" s="19"/>
      <c r="AU518" s="19"/>
      <c r="AV518" s="19"/>
      <c r="AW518" s="19"/>
      <c r="AX518" s="19"/>
      <c r="AY518" s="19"/>
      <c r="AZ518" s="19"/>
      <c r="BA518" s="19"/>
      <c r="BB518" s="19"/>
      <c r="BC518" s="19"/>
      <c r="BD518" s="19"/>
      <c r="BE518" s="19"/>
      <c r="BF518" s="19"/>
      <c r="BG518" s="19"/>
      <c r="BH518" s="19"/>
      <c r="BI518" s="19"/>
      <c r="BJ518" s="19"/>
      <c r="BK518" s="19"/>
      <c r="BL518" s="19"/>
      <c r="BM518" s="19"/>
      <c r="BN518" s="19"/>
      <c r="BO518" s="19"/>
      <c r="BP518" s="19"/>
      <c r="BQ518" s="19"/>
      <c r="BR518" s="19"/>
      <c r="BS518" s="19"/>
      <c r="BT518" s="19"/>
      <c r="BU518" s="19"/>
      <c r="BV518" s="19"/>
      <c r="BW518" s="19"/>
      <c r="BX518" s="19"/>
      <c r="BY518" s="19"/>
      <c r="BZ518" s="19"/>
      <c r="CA518" s="19"/>
      <c r="CB518" s="19"/>
      <c r="CC518" s="19"/>
      <c r="CD518" s="19"/>
      <c r="CE518" s="19"/>
      <c r="CF518" s="19"/>
      <c r="CG518" s="19"/>
      <c r="CH518" s="19"/>
      <c r="CI518" s="19"/>
      <c r="CJ518" s="19"/>
      <c r="CK518" s="19"/>
      <c r="CL518" s="19"/>
      <c r="CM518" s="19"/>
      <c r="CN518" s="19"/>
      <c r="CO518" s="19"/>
      <c r="CP518" s="19"/>
      <c r="CQ518" s="19"/>
      <c r="CR518" s="19"/>
      <c r="CS518" s="19"/>
      <c r="CT518" s="19"/>
      <c r="CU518" s="19"/>
      <c r="CV518" s="19"/>
      <c r="CW518" s="19"/>
      <c r="CX518" s="19"/>
      <c r="CY518" s="19"/>
      <c r="CZ518" s="19"/>
      <c r="DA518" s="19"/>
      <c r="DB518" s="19"/>
      <c r="DC518" s="19"/>
      <c r="DD518" s="19"/>
      <c r="DE518" s="19"/>
      <c r="DF518" s="19"/>
      <c r="DG518" s="19"/>
      <c r="DH518" s="19"/>
      <c r="DI518" s="19"/>
      <c r="DJ518" s="19"/>
      <c r="DK518" s="19"/>
      <c r="DL518" s="19"/>
      <c r="DM518" s="19"/>
      <c r="DN518" s="19"/>
      <c r="DO518" s="19"/>
      <c r="DP518" s="19"/>
      <c r="DQ518" s="19"/>
      <c r="DR518" s="19"/>
      <c r="DS518" s="19"/>
      <c r="DT518" s="19"/>
      <c r="DU518" s="19"/>
      <c r="DV518" s="19"/>
      <c r="DW518" s="19"/>
      <c r="DX518" s="19"/>
      <c r="DY518" s="19"/>
      <c r="DZ518" s="19"/>
      <c r="EA518" s="19"/>
      <c r="EB518" s="19"/>
      <c r="EC518" s="19"/>
      <c r="ED518" s="19"/>
      <c r="EE518" s="19"/>
      <c r="EF518" s="19"/>
      <c r="EG518" s="19"/>
      <c r="EH518" s="19"/>
      <c r="EI518" s="19"/>
      <c r="EJ518" s="19"/>
      <c r="EK518" s="19"/>
      <c r="EL518" s="19"/>
      <c r="EM518" s="19"/>
      <c r="EN518" s="19"/>
      <c r="EO518" s="19"/>
      <c r="EP518" s="19"/>
      <c r="EQ518" s="19"/>
      <c r="ER518" s="19"/>
      <c r="ES518" s="19"/>
      <c r="ET518" s="19"/>
      <c r="EU518" s="19"/>
      <c r="EV518" s="19"/>
      <c r="EW518" s="19"/>
      <c r="EX518" s="19"/>
      <c r="EY518" s="19"/>
      <c r="EZ518" s="19"/>
      <c r="FA518" s="19"/>
      <c r="FB518" s="19"/>
      <c r="FC518" s="19"/>
      <c r="FD518" s="19"/>
      <c r="FE518" s="19"/>
      <c r="FF518" s="19"/>
      <c r="FG518" s="19"/>
      <c r="FH518" s="19"/>
      <c r="FI518" s="19"/>
      <c r="FJ518" s="19"/>
      <c r="FK518" s="19"/>
      <c r="FL518" s="19"/>
      <c r="FM518" s="19"/>
      <c r="FN518" s="19"/>
      <c r="FO518" s="19"/>
      <c r="FP518" s="19"/>
      <c r="FQ518" s="19"/>
      <c r="FR518" s="19"/>
      <c r="FS518" s="19"/>
      <c r="FT518" s="19"/>
      <c r="FU518" s="19"/>
      <c r="FV518" s="19"/>
      <c r="FW518" s="19"/>
      <c r="FX518" s="19"/>
      <c r="FY518" s="19"/>
      <c r="FZ518" s="19"/>
      <c r="GA518" s="19"/>
      <c r="GB518" s="19"/>
      <c r="GC518" s="19"/>
      <c r="GD518" s="19"/>
      <c r="GE518" s="19"/>
      <c r="GF518" s="19"/>
      <c r="GG518" s="19"/>
      <c r="GH518" s="19"/>
      <c r="GI518" s="19"/>
      <c r="GJ518" s="19"/>
      <c r="GK518" s="19"/>
      <c r="GL518" s="19"/>
      <c r="GM518" s="19"/>
      <c r="GN518" s="19"/>
      <c r="GO518" s="19"/>
      <c r="GP518" s="19"/>
      <c r="GQ518" s="19"/>
      <c r="GR518" s="19"/>
      <c r="GS518" s="19"/>
      <c r="GT518" s="19"/>
      <c r="GU518" s="19"/>
      <c r="GV518" s="19"/>
      <c r="GW518" s="19"/>
      <c r="GX518" s="19"/>
      <c r="GY518" s="19"/>
      <c r="GZ518" s="19"/>
      <c r="HA518" s="19"/>
      <c r="HB518" s="19"/>
      <c r="HC518" s="19"/>
      <c r="HD518" s="19"/>
      <c r="HE518" s="19"/>
      <c r="HF518" s="19"/>
      <c r="HG518" s="19"/>
      <c r="HH518" s="19"/>
      <c r="HI518" s="19"/>
      <c r="HJ518" s="19"/>
      <c r="HK518" s="19"/>
      <c r="HL518" s="19"/>
      <c r="HM518" s="19"/>
      <c r="HN518" s="19"/>
      <c r="HO518" s="19"/>
      <c r="HP518" s="19"/>
      <c r="HQ518" s="19"/>
      <c r="HR518" s="19"/>
      <c r="HS518" s="19"/>
      <c r="HT518" s="19"/>
      <c r="HU518" s="19"/>
      <c r="HV518" s="19"/>
      <c r="HW518" s="19"/>
      <c r="HX518" s="19"/>
    </row>
    <row r="519" spans="1:232" s="11" customFormat="1" ht="19.95" customHeight="1">
      <c r="A519" s="41" t="s">
        <v>681</v>
      </c>
      <c r="B519" s="41"/>
      <c r="C519" s="41"/>
      <c r="D519" s="12"/>
      <c r="E519" s="8">
        <f>E520+E530+E539</f>
        <v>18658</v>
      </c>
    </row>
    <row r="520" spans="1:232" s="9" customFormat="1" ht="19.95" customHeight="1">
      <c r="A520" s="48" t="s">
        <v>759</v>
      </c>
      <c r="B520" s="48"/>
      <c r="C520" s="48"/>
      <c r="D520" s="12"/>
      <c r="E520" s="8">
        <f>SUM(E521:E529)</f>
        <v>7801</v>
      </c>
    </row>
    <row r="521" spans="1:232" s="20" customFormat="1" ht="19.95" customHeight="1">
      <c r="A521" s="16">
        <v>392</v>
      </c>
      <c r="B521" s="17" t="s">
        <v>682</v>
      </c>
      <c r="C521" s="18" t="s">
        <v>336</v>
      </c>
      <c r="D521" s="38">
        <v>2146901</v>
      </c>
      <c r="E521" s="15">
        <v>2710</v>
      </c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  <c r="AA521" s="19"/>
      <c r="AB521" s="19"/>
      <c r="AC521" s="19"/>
      <c r="AD521" s="19"/>
      <c r="AE521" s="19"/>
      <c r="AF521" s="19"/>
      <c r="AG521" s="19"/>
      <c r="AH521" s="19"/>
      <c r="AI521" s="19"/>
      <c r="AJ521" s="19"/>
      <c r="AK521" s="19"/>
      <c r="AL521" s="19"/>
      <c r="AM521" s="19"/>
      <c r="AN521" s="19"/>
      <c r="AO521" s="19"/>
      <c r="AP521" s="19"/>
      <c r="AQ521" s="19"/>
      <c r="AR521" s="19"/>
      <c r="AS521" s="19"/>
      <c r="AT521" s="19"/>
      <c r="AU521" s="19"/>
      <c r="AV521" s="19"/>
      <c r="AW521" s="19"/>
      <c r="AX521" s="19"/>
      <c r="AY521" s="19"/>
      <c r="AZ521" s="19"/>
      <c r="BA521" s="19"/>
      <c r="BB521" s="19"/>
      <c r="BC521" s="19"/>
      <c r="BD521" s="19"/>
      <c r="BE521" s="19"/>
      <c r="BF521" s="19"/>
      <c r="BG521" s="19"/>
      <c r="BH521" s="19"/>
      <c r="BI521" s="19"/>
      <c r="BJ521" s="19"/>
      <c r="BK521" s="19"/>
      <c r="BL521" s="19"/>
      <c r="BM521" s="19"/>
      <c r="BN521" s="19"/>
      <c r="BO521" s="19"/>
      <c r="BP521" s="19"/>
      <c r="BQ521" s="19"/>
      <c r="BR521" s="19"/>
      <c r="BS521" s="19"/>
      <c r="BT521" s="19"/>
      <c r="BU521" s="19"/>
      <c r="BV521" s="19"/>
      <c r="BW521" s="19"/>
      <c r="BX521" s="19"/>
      <c r="BY521" s="19"/>
      <c r="BZ521" s="19"/>
      <c r="CA521" s="19"/>
      <c r="CB521" s="19"/>
      <c r="CC521" s="19"/>
      <c r="CD521" s="19"/>
      <c r="CE521" s="19"/>
      <c r="CF521" s="19"/>
      <c r="CG521" s="19"/>
      <c r="CH521" s="19"/>
      <c r="CI521" s="19"/>
      <c r="CJ521" s="19"/>
      <c r="CK521" s="19"/>
      <c r="CL521" s="19"/>
      <c r="CM521" s="19"/>
      <c r="CN521" s="19"/>
      <c r="CO521" s="19"/>
      <c r="CP521" s="19"/>
      <c r="CQ521" s="19"/>
      <c r="CR521" s="19"/>
      <c r="CS521" s="19"/>
      <c r="CT521" s="19"/>
      <c r="CU521" s="19"/>
      <c r="CV521" s="19"/>
      <c r="CW521" s="19"/>
      <c r="CX521" s="19"/>
      <c r="CY521" s="19"/>
      <c r="CZ521" s="19"/>
      <c r="DA521" s="19"/>
      <c r="DB521" s="19"/>
      <c r="DC521" s="19"/>
      <c r="DD521" s="19"/>
      <c r="DE521" s="19"/>
      <c r="DF521" s="19"/>
      <c r="DG521" s="19"/>
      <c r="DH521" s="19"/>
      <c r="DI521" s="19"/>
      <c r="DJ521" s="19"/>
      <c r="DK521" s="19"/>
      <c r="DL521" s="19"/>
      <c r="DM521" s="19"/>
      <c r="DN521" s="19"/>
      <c r="DO521" s="19"/>
      <c r="DP521" s="19"/>
      <c r="DQ521" s="19"/>
      <c r="DR521" s="19"/>
      <c r="DS521" s="19"/>
      <c r="DT521" s="19"/>
      <c r="DU521" s="19"/>
      <c r="DV521" s="19"/>
      <c r="DW521" s="19"/>
      <c r="DX521" s="19"/>
      <c r="DY521" s="19"/>
      <c r="DZ521" s="19"/>
      <c r="EA521" s="19"/>
      <c r="EB521" s="19"/>
      <c r="EC521" s="19"/>
      <c r="ED521" s="19"/>
      <c r="EE521" s="19"/>
      <c r="EF521" s="19"/>
      <c r="EG521" s="19"/>
      <c r="EH521" s="19"/>
      <c r="EI521" s="19"/>
      <c r="EJ521" s="19"/>
      <c r="EK521" s="19"/>
      <c r="EL521" s="19"/>
      <c r="EM521" s="19"/>
      <c r="EN521" s="19"/>
      <c r="EO521" s="19"/>
      <c r="EP521" s="19"/>
      <c r="EQ521" s="19"/>
      <c r="ER521" s="19"/>
      <c r="ES521" s="19"/>
      <c r="ET521" s="19"/>
      <c r="EU521" s="19"/>
      <c r="EV521" s="19"/>
      <c r="EW521" s="19"/>
      <c r="EX521" s="19"/>
      <c r="EY521" s="19"/>
      <c r="EZ521" s="19"/>
      <c r="FA521" s="19"/>
      <c r="FB521" s="19"/>
      <c r="FC521" s="19"/>
      <c r="FD521" s="19"/>
      <c r="FE521" s="19"/>
      <c r="FF521" s="19"/>
      <c r="FG521" s="19"/>
      <c r="FH521" s="19"/>
      <c r="FI521" s="19"/>
      <c r="FJ521" s="19"/>
      <c r="FK521" s="19"/>
      <c r="FL521" s="19"/>
      <c r="FM521" s="19"/>
      <c r="FN521" s="19"/>
      <c r="FO521" s="19"/>
      <c r="FP521" s="19"/>
      <c r="FQ521" s="19"/>
      <c r="FR521" s="19"/>
      <c r="FS521" s="19"/>
      <c r="FT521" s="19"/>
      <c r="FU521" s="19"/>
      <c r="FV521" s="19"/>
      <c r="FW521" s="19"/>
      <c r="FX521" s="19"/>
      <c r="FY521" s="19"/>
      <c r="FZ521" s="19"/>
      <c r="GA521" s="19"/>
      <c r="GB521" s="19"/>
      <c r="GC521" s="19"/>
      <c r="GD521" s="19"/>
      <c r="GE521" s="19"/>
      <c r="GF521" s="19"/>
      <c r="GG521" s="19"/>
      <c r="GH521" s="19"/>
      <c r="GI521" s="19"/>
      <c r="GJ521" s="19"/>
      <c r="GK521" s="19"/>
      <c r="GL521" s="19"/>
      <c r="GM521" s="19"/>
      <c r="GN521" s="19"/>
      <c r="GO521" s="19"/>
      <c r="GP521" s="19"/>
      <c r="GQ521" s="19"/>
      <c r="GR521" s="19"/>
      <c r="GS521" s="19"/>
      <c r="GT521" s="19"/>
      <c r="GU521" s="19"/>
      <c r="GV521" s="19"/>
      <c r="GW521" s="19"/>
      <c r="GX521" s="19"/>
      <c r="GY521" s="19"/>
      <c r="GZ521" s="19"/>
      <c r="HA521" s="19"/>
      <c r="HB521" s="19"/>
      <c r="HC521" s="19"/>
      <c r="HD521" s="19"/>
      <c r="HE521" s="19"/>
      <c r="HF521" s="19"/>
      <c r="HG521" s="19"/>
      <c r="HH521" s="19"/>
      <c r="HI521" s="19"/>
      <c r="HJ521" s="19"/>
      <c r="HK521" s="19"/>
      <c r="HL521" s="19"/>
      <c r="HM521" s="19"/>
      <c r="HN521" s="19"/>
      <c r="HO521" s="19"/>
      <c r="HP521" s="19"/>
      <c r="HQ521" s="19"/>
      <c r="HR521" s="19"/>
      <c r="HS521" s="19"/>
      <c r="HT521" s="19"/>
      <c r="HU521" s="19"/>
      <c r="HV521" s="19"/>
      <c r="HW521" s="19"/>
      <c r="HX521" s="19"/>
    </row>
    <row r="522" spans="1:232" s="20" customFormat="1" ht="19.95" customHeight="1">
      <c r="A522" s="16">
        <v>393</v>
      </c>
      <c r="B522" s="17" t="s">
        <v>682</v>
      </c>
      <c r="C522" s="18" t="s">
        <v>337</v>
      </c>
      <c r="D522" s="39"/>
      <c r="E522" s="15">
        <v>3635</v>
      </c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  <c r="AA522" s="19"/>
      <c r="AB522" s="19"/>
      <c r="AC522" s="19"/>
      <c r="AD522" s="19"/>
      <c r="AE522" s="19"/>
      <c r="AF522" s="19"/>
      <c r="AG522" s="19"/>
      <c r="AH522" s="19"/>
      <c r="AI522" s="19"/>
      <c r="AJ522" s="19"/>
      <c r="AK522" s="19"/>
      <c r="AL522" s="19"/>
      <c r="AM522" s="19"/>
      <c r="AN522" s="19"/>
      <c r="AO522" s="19"/>
      <c r="AP522" s="19"/>
      <c r="AQ522" s="19"/>
      <c r="AR522" s="19"/>
      <c r="AS522" s="19"/>
      <c r="AT522" s="19"/>
      <c r="AU522" s="19"/>
      <c r="AV522" s="19"/>
      <c r="AW522" s="19"/>
      <c r="AX522" s="19"/>
      <c r="AY522" s="19"/>
      <c r="AZ522" s="19"/>
      <c r="BA522" s="19"/>
      <c r="BB522" s="19"/>
      <c r="BC522" s="19"/>
      <c r="BD522" s="19"/>
      <c r="BE522" s="19"/>
      <c r="BF522" s="19"/>
      <c r="BG522" s="19"/>
      <c r="BH522" s="19"/>
      <c r="BI522" s="19"/>
      <c r="BJ522" s="19"/>
      <c r="BK522" s="19"/>
      <c r="BL522" s="19"/>
      <c r="BM522" s="19"/>
      <c r="BN522" s="19"/>
      <c r="BO522" s="19"/>
      <c r="BP522" s="19"/>
      <c r="BQ522" s="19"/>
      <c r="BR522" s="19"/>
      <c r="BS522" s="19"/>
      <c r="BT522" s="19"/>
      <c r="BU522" s="19"/>
      <c r="BV522" s="19"/>
      <c r="BW522" s="19"/>
      <c r="BX522" s="19"/>
      <c r="BY522" s="19"/>
      <c r="BZ522" s="19"/>
      <c r="CA522" s="19"/>
      <c r="CB522" s="19"/>
      <c r="CC522" s="19"/>
      <c r="CD522" s="19"/>
      <c r="CE522" s="19"/>
      <c r="CF522" s="19"/>
      <c r="CG522" s="19"/>
      <c r="CH522" s="19"/>
      <c r="CI522" s="19"/>
      <c r="CJ522" s="19"/>
      <c r="CK522" s="19"/>
      <c r="CL522" s="19"/>
      <c r="CM522" s="19"/>
      <c r="CN522" s="19"/>
      <c r="CO522" s="19"/>
      <c r="CP522" s="19"/>
      <c r="CQ522" s="19"/>
      <c r="CR522" s="19"/>
      <c r="CS522" s="19"/>
      <c r="CT522" s="19"/>
      <c r="CU522" s="19"/>
      <c r="CV522" s="19"/>
      <c r="CW522" s="19"/>
      <c r="CX522" s="19"/>
      <c r="CY522" s="19"/>
      <c r="CZ522" s="19"/>
      <c r="DA522" s="19"/>
      <c r="DB522" s="19"/>
      <c r="DC522" s="19"/>
      <c r="DD522" s="19"/>
      <c r="DE522" s="19"/>
      <c r="DF522" s="19"/>
      <c r="DG522" s="19"/>
      <c r="DH522" s="19"/>
      <c r="DI522" s="19"/>
      <c r="DJ522" s="19"/>
      <c r="DK522" s="19"/>
      <c r="DL522" s="19"/>
      <c r="DM522" s="19"/>
      <c r="DN522" s="19"/>
      <c r="DO522" s="19"/>
      <c r="DP522" s="19"/>
      <c r="DQ522" s="19"/>
      <c r="DR522" s="19"/>
      <c r="DS522" s="19"/>
      <c r="DT522" s="19"/>
      <c r="DU522" s="19"/>
      <c r="DV522" s="19"/>
      <c r="DW522" s="19"/>
      <c r="DX522" s="19"/>
      <c r="DY522" s="19"/>
      <c r="DZ522" s="19"/>
      <c r="EA522" s="19"/>
      <c r="EB522" s="19"/>
      <c r="EC522" s="19"/>
      <c r="ED522" s="19"/>
      <c r="EE522" s="19"/>
      <c r="EF522" s="19"/>
      <c r="EG522" s="19"/>
      <c r="EH522" s="19"/>
      <c r="EI522" s="19"/>
      <c r="EJ522" s="19"/>
      <c r="EK522" s="19"/>
      <c r="EL522" s="19"/>
      <c r="EM522" s="19"/>
      <c r="EN522" s="19"/>
      <c r="EO522" s="19"/>
      <c r="EP522" s="19"/>
      <c r="EQ522" s="19"/>
      <c r="ER522" s="19"/>
      <c r="ES522" s="19"/>
      <c r="ET522" s="19"/>
      <c r="EU522" s="19"/>
      <c r="EV522" s="19"/>
      <c r="EW522" s="19"/>
      <c r="EX522" s="19"/>
      <c r="EY522" s="19"/>
      <c r="EZ522" s="19"/>
      <c r="FA522" s="19"/>
      <c r="FB522" s="19"/>
      <c r="FC522" s="19"/>
      <c r="FD522" s="19"/>
      <c r="FE522" s="19"/>
      <c r="FF522" s="19"/>
      <c r="FG522" s="19"/>
      <c r="FH522" s="19"/>
      <c r="FI522" s="19"/>
      <c r="FJ522" s="19"/>
      <c r="FK522" s="19"/>
      <c r="FL522" s="19"/>
      <c r="FM522" s="19"/>
      <c r="FN522" s="19"/>
      <c r="FO522" s="19"/>
      <c r="FP522" s="19"/>
      <c r="FQ522" s="19"/>
      <c r="FR522" s="19"/>
      <c r="FS522" s="19"/>
      <c r="FT522" s="19"/>
      <c r="FU522" s="19"/>
      <c r="FV522" s="19"/>
      <c r="FW522" s="19"/>
      <c r="FX522" s="19"/>
      <c r="FY522" s="19"/>
      <c r="FZ522" s="19"/>
      <c r="GA522" s="19"/>
      <c r="GB522" s="19"/>
      <c r="GC522" s="19"/>
      <c r="GD522" s="19"/>
      <c r="GE522" s="19"/>
      <c r="GF522" s="19"/>
      <c r="GG522" s="19"/>
      <c r="GH522" s="19"/>
      <c r="GI522" s="19"/>
      <c r="GJ522" s="19"/>
      <c r="GK522" s="19"/>
      <c r="GL522" s="19"/>
      <c r="GM522" s="19"/>
      <c r="GN522" s="19"/>
      <c r="GO522" s="19"/>
      <c r="GP522" s="19"/>
      <c r="GQ522" s="19"/>
      <c r="GR522" s="19"/>
      <c r="GS522" s="19"/>
      <c r="GT522" s="19"/>
      <c r="GU522" s="19"/>
      <c r="GV522" s="19"/>
      <c r="GW522" s="19"/>
      <c r="GX522" s="19"/>
      <c r="GY522" s="19"/>
      <c r="GZ522" s="19"/>
      <c r="HA522" s="19"/>
      <c r="HB522" s="19"/>
      <c r="HC522" s="19"/>
      <c r="HD522" s="19"/>
      <c r="HE522" s="19"/>
      <c r="HF522" s="19"/>
      <c r="HG522" s="19"/>
      <c r="HH522" s="19"/>
      <c r="HI522" s="19"/>
      <c r="HJ522" s="19"/>
      <c r="HK522" s="19"/>
      <c r="HL522" s="19"/>
      <c r="HM522" s="19"/>
      <c r="HN522" s="19"/>
      <c r="HO522" s="19"/>
      <c r="HP522" s="19"/>
      <c r="HQ522" s="19"/>
      <c r="HR522" s="19"/>
      <c r="HS522" s="19"/>
      <c r="HT522" s="19"/>
      <c r="HU522" s="19"/>
      <c r="HV522" s="19"/>
      <c r="HW522" s="19"/>
      <c r="HX522" s="19"/>
    </row>
    <row r="523" spans="1:232" s="20" customFormat="1" ht="19.95" customHeight="1">
      <c r="A523" s="16">
        <v>394</v>
      </c>
      <c r="B523" s="17" t="s">
        <v>682</v>
      </c>
      <c r="C523" s="18" t="s">
        <v>338</v>
      </c>
      <c r="D523" s="39"/>
      <c r="E523" s="15">
        <v>515</v>
      </c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  <c r="AA523" s="19"/>
      <c r="AB523" s="19"/>
      <c r="AC523" s="19"/>
      <c r="AD523" s="19"/>
      <c r="AE523" s="19"/>
      <c r="AF523" s="19"/>
      <c r="AG523" s="19"/>
      <c r="AH523" s="19"/>
      <c r="AI523" s="19"/>
      <c r="AJ523" s="19"/>
      <c r="AK523" s="19"/>
      <c r="AL523" s="19"/>
      <c r="AM523" s="19"/>
      <c r="AN523" s="19"/>
      <c r="AO523" s="19"/>
      <c r="AP523" s="19"/>
      <c r="AQ523" s="19"/>
      <c r="AR523" s="19"/>
      <c r="AS523" s="19"/>
      <c r="AT523" s="19"/>
      <c r="AU523" s="19"/>
      <c r="AV523" s="19"/>
      <c r="AW523" s="19"/>
      <c r="AX523" s="19"/>
      <c r="AY523" s="19"/>
      <c r="AZ523" s="19"/>
      <c r="BA523" s="19"/>
      <c r="BB523" s="19"/>
      <c r="BC523" s="19"/>
      <c r="BD523" s="19"/>
      <c r="BE523" s="19"/>
      <c r="BF523" s="19"/>
      <c r="BG523" s="19"/>
      <c r="BH523" s="19"/>
      <c r="BI523" s="19"/>
      <c r="BJ523" s="19"/>
      <c r="BK523" s="19"/>
      <c r="BL523" s="19"/>
      <c r="BM523" s="19"/>
      <c r="BN523" s="19"/>
      <c r="BO523" s="19"/>
      <c r="BP523" s="19"/>
      <c r="BQ523" s="19"/>
      <c r="BR523" s="19"/>
      <c r="BS523" s="19"/>
      <c r="BT523" s="19"/>
      <c r="BU523" s="19"/>
      <c r="BV523" s="19"/>
      <c r="BW523" s="19"/>
      <c r="BX523" s="19"/>
      <c r="BY523" s="19"/>
      <c r="BZ523" s="19"/>
      <c r="CA523" s="19"/>
      <c r="CB523" s="19"/>
      <c r="CC523" s="19"/>
      <c r="CD523" s="19"/>
      <c r="CE523" s="19"/>
      <c r="CF523" s="19"/>
      <c r="CG523" s="19"/>
      <c r="CH523" s="19"/>
      <c r="CI523" s="19"/>
      <c r="CJ523" s="19"/>
      <c r="CK523" s="19"/>
      <c r="CL523" s="19"/>
      <c r="CM523" s="19"/>
      <c r="CN523" s="19"/>
      <c r="CO523" s="19"/>
      <c r="CP523" s="19"/>
      <c r="CQ523" s="19"/>
      <c r="CR523" s="19"/>
      <c r="CS523" s="19"/>
      <c r="CT523" s="19"/>
      <c r="CU523" s="19"/>
      <c r="CV523" s="19"/>
      <c r="CW523" s="19"/>
      <c r="CX523" s="19"/>
      <c r="CY523" s="19"/>
      <c r="CZ523" s="19"/>
      <c r="DA523" s="19"/>
      <c r="DB523" s="19"/>
      <c r="DC523" s="19"/>
      <c r="DD523" s="19"/>
      <c r="DE523" s="19"/>
      <c r="DF523" s="19"/>
      <c r="DG523" s="19"/>
      <c r="DH523" s="19"/>
      <c r="DI523" s="19"/>
      <c r="DJ523" s="19"/>
      <c r="DK523" s="19"/>
      <c r="DL523" s="19"/>
      <c r="DM523" s="19"/>
      <c r="DN523" s="19"/>
      <c r="DO523" s="19"/>
      <c r="DP523" s="19"/>
      <c r="DQ523" s="19"/>
      <c r="DR523" s="19"/>
      <c r="DS523" s="19"/>
      <c r="DT523" s="19"/>
      <c r="DU523" s="19"/>
      <c r="DV523" s="19"/>
      <c r="DW523" s="19"/>
      <c r="DX523" s="19"/>
      <c r="DY523" s="19"/>
      <c r="DZ523" s="19"/>
      <c r="EA523" s="19"/>
      <c r="EB523" s="19"/>
      <c r="EC523" s="19"/>
      <c r="ED523" s="19"/>
      <c r="EE523" s="19"/>
      <c r="EF523" s="19"/>
      <c r="EG523" s="19"/>
      <c r="EH523" s="19"/>
      <c r="EI523" s="19"/>
      <c r="EJ523" s="19"/>
      <c r="EK523" s="19"/>
      <c r="EL523" s="19"/>
      <c r="EM523" s="19"/>
      <c r="EN523" s="19"/>
      <c r="EO523" s="19"/>
      <c r="EP523" s="19"/>
      <c r="EQ523" s="19"/>
      <c r="ER523" s="19"/>
      <c r="ES523" s="19"/>
      <c r="ET523" s="19"/>
      <c r="EU523" s="19"/>
      <c r="EV523" s="19"/>
      <c r="EW523" s="19"/>
      <c r="EX523" s="19"/>
      <c r="EY523" s="19"/>
      <c r="EZ523" s="19"/>
      <c r="FA523" s="19"/>
      <c r="FB523" s="19"/>
      <c r="FC523" s="19"/>
      <c r="FD523" s="19"/>
      <c r="FE523" s="19"/>
      <c r="FF523" s="19"/>
      <c r="FG523" s="19"/>
      <c r="FH523" s="19"/>
      <c r="FI523" s="19"/>
      <c r="FJ523" s="19"/>
      <c r="FK523" s="19"/>
      <c r="FL523" s="19"/>
      <c r="FM523" s="19"/>
      <c r="FN523" s="19"/>
      <c r="FO523" s="19"/>
      <c r="FP523" s="19"/>
      <c r="FQ523" s="19"/>
      <c r="FR523" s="19"/>
      <c r="FS523" s="19"/>
      <c r="FT523" s="19"/>
      <c r="FU523" s="19"/>
      <c r="FV523" s="19"/>
      <c r="FW523" s="19"/>
      <c r="FX523" s="19"/>
      <c r="FY523" s="19"/>
      <c r="FZ523" s="19"/>
      <c r="GA523" s="19"/>
      <c r="GB523" s="19"/>
      <c r="GC523" s="19"/>
      <c r="GD523" s="19"/>
      <c r="GE523" s="19"/>
      <c r="GF523" s="19"/>
      <c r="GG523" s="19"/>
      <c r="GH523" s="19"/>
      <c r="GI523" s="19"/>
      <c r="GJ523" s="19"/>
      <c r="GK523" s="19"/>
      <c r="GL523" s="19"/>
      <c r="GM523" s="19"/>
      <c r="GN523" s="19"/>
      <c r="GO523" s="19"/>
      <c r="GP523" s="19"/>
      <c r="GQ523" s="19"/>
      <c r="GR523" s="19"/>
      <c r="GS523" s="19"/>
      <c r="GT523" s="19"/>
      <c r="GU523" s="19"/>
      <c r="GV523" s="19"/>
      <c r="GW523" s="19"/>
      <c r="GX523" s="19"/>
      <c r="GY523" s="19"/>
      <c r="GZ523" s="19"/>
      <c r="HA523" s="19"/>
      <c r="HB523" s="19"/>
      <c r="HC523" s="19"/>
      <c r="HD523" s="19"/>
      <c r="HE523" s="19"/>
      <c r="HF523" s="19"/>
      <c r="HG523" s="19"/>
      <c r="HH523" s="19"/>
      <c r="HI523" s="19"/>
      <c r="HJ523" s="19"/>
      <c r="HK523" s="19"/>
      <c r="HL523" s="19"/>
      <c r="HM523" s="19"/>
      <c r="HN523" s="19"/>
      <c r="HO523" s="19"/>
      <c r="HP523" s="19"/>
      <c r="HQ523" s="19"/>
      <c r="HR523" s="19"/>
      <c r="HS523" s="19"/>
      <c r="HT523" s="19"/>
      <c r="HU523" s="19"/>
      <c r="HV523" s="19"/>
      <c r="HW523" s="19"/>
      <c r="HX523" s="19"/>
    </row>
    <row r="524" spans="1:232" s="20" customFormat="1" ht="19.95" customHeight="1">
      <c r="A524" s="16">
        <v>395</v>
      </c>
      <c r="B524" s="17" t="s">
        <v>682</v>
      </c>
      <c r="C524" s="18" t="s">
        <v>339</v>
      </c>
      <c r="D524" s="39"/>
      <c r="E524" s="15">
        <v>129</v>
      </c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  <c r="AA524" s="19"/>
      <c r="AB524" s="19"/>
      <c r="AC524" s="19"/>
      <c r="AD524" s="19"/>
      <c r="AE524" s="19"/>
      <c r="AF524" s="19"/>
      <c r="AG524" s="19"/>
      <c r="AH524" s="19"/>
      <c r="AI524" s="19"/>
      <c r="AJ524" s="19"/>
      <c r="AK524" s="19"/>
      <c r="AL524" s="19"/>
      <c r="AM524" s="19"/>
      <c r="AN524" s="19"/>
      <c r="AO524" s="19"/>
      <c r="AP524" s="19"/>
      <c r="AQ524" s="19"/>
      <c r="AR524" s="19"/>
      <c r="AS524" s="19"/>
      <c r="AT524" s="19"/>
      <c r="AU524" s="19"/>
      <c r="AV524" s="19"/>
      <c r="AW524" s="19"/>
      <c r="AX524" s="19"/>
      <c r="AY524" s="19"/>
      <c r="AZ524" s="19"/>
      <c r="BA524" s="19"/>
      <c r="BB524" s="19"/>
      <c r="BC524" s="19"/>
      <c r="BD524" s="19"/>
      <c r="BE524" s="19"/>
      <c r="BF524" s="19"/>
      <c r="BG524" s="19"/>
      <c r="BH524" s="19"/>
      <c r="BI524" s="19"/>
      <c r="BJ524" s="19"/>
      <c r="BK524" s="19"/>
      <c r="BL524" s="19"/>
      <c r="BM524" s="19"/>
      <c r="BN524" s="19"/>
      <c r="BO524" s="19"/>
      <c r="BP524" s="19"/>
      <c r="BQ524" s="19"/>
      <c r="BR524" s="19"/>
      <c r="BS524" s="19"/>
      <c r="BT524" s="19"/>
      <c r="BU524" s="19"/>
      <c r="BV524" s="19"/>
      <c r="BW524" s="19"/>
      <c r="BX524" s="19"/>
      <c r="BY524" s="19"/>
      <c r="BZ524" s="19"/>
      <c r="CA524" s="19"/>
      <c r="CB524" s="19"/>
      <c r="CC524" s="19"/>
      <c r="CD524" s="19"/>
      <c r="CE524" s="19"/>
      <c r="CF524" s="19"/>
      <c r="CG524" s="19"/>
      <c r="CH524" s="19"/>
      <c r="CI524" s="19"/>
      <c r="CJ524" s="19"/>
      <c r="CK524" s="19"/>
      <c r="CL524" s="19"/>
      <c r="CM524" s="19"/>
      <c r="CN524" s="19"/>
      <c r="CO524" s="19"/>
      <c r="CP524" s="19"/>
      <c r="CQ524" s="19"/>
      <c r="CR524" s="19"/>
      <c r="CS524" s="19"/>
      <c r="CT524" s="19"/>
      <c r="CU524" s="19"/>
      <c r="CV524" s="19"/>
      <c r="CW524" s="19"/>
      <c r="CX524" s="19"/>
      <c r="CY524" s="19"/>
      <c r="CZ524" s="19"/>
      <c r="DA524" s="19"/>
      <c r="DB524" s="19"/>
      <c r="DC524" s="19"/>
      <c r="DD524" s="19"/>
      <c r="DE524" s="19"/>
      <c r="DF524" s="19"/>
      <c r="DG524" s="19"/>
      <c r="DH524" s="19"/>
      <c r="DI524" s="19"/>
      <c r="DJ524" s="19"/>
      <c r="DK524" s="19"/>
      <c r="DL524" s="19"/>
      <c r="DM524" s="19"/>
      <c r="DN524" s="19"/>
      <c r="DO524" s="19"/>
      <c r="DP524" s="19"/>
      <c r="DQ524" s="19"/>
      <c r="DR524" s="19"/>
      <c r="DS524" s="19"/>
      <c r="DT524" s="19"/>
      <c r="DU524" s="19"/>
      <c r="DV524" s="19"/>
      <c r="DW524" s="19"/>
      <c r="DX524" s="19"/>
      <c r="DY524" s="19"/>
      <c r="DZ524" s="19"/>
      <c r="EA524" s="19"/>
      <c r="EB524" s="19"/>
      <c r="EC524" s="19"/>
      <c r="ED524" s="19"/>
      <c r="EE524" s="19"/>
      <c r="EF524" s="19"/>
      <c r="EG524" s="19"/>
      <c r="EH524" s="19"/>
      <c r="EI524" s="19"/>
      <c r="EJ524" s="19"/>
      <c r="EK524" s="19"/>
      <c r="EL524" s="19"/>
      <c r="EM524" s="19"/>
      <c r="EN524" s="19"/>
      <c r="EO524" s="19"/>
      <c r="EP524" s="19"/>
      <c r="EQ524" s="19"/>
      <c r="ER524" s="19"/>
      <c r="ES524" s="19"/>
      <c r="ET524" s="19"/>
      <c r="EU524" s="19"/>
      <c r="EV524" s="19"/>
      <c r="EW524" s="19"/>
      <c r="EX524" s="19"/>
      <c r="EY524" s="19"/>
      <c r="EZ524" s="19"/>
      <c r="FA524" s="19"/>
      <c r="FB524" s="19"/>
      <c r="FC524" s="19"/>
      <c r="FD524" s="19"/>
      <c r="FE524" s="19"/>
      <c r="FF524" s="19"/>
      <c r="FG524" s="19"/>
      <c r="FH524" s="19"/>
      <c r="FI524" s="19"/>
      <c r="FJ524" s="19"/>
      <c r="FK524" s="19"/>
      <c r="FL524" s="19"/>
      <c r="FM524" s="19"/>
      <c r="FN524" s="19"/>
      <c r="FO524" s="19"/>
      <c r="FP524" s="19"/>
      <c r="FQ524" s="19"/>
      <c r="FR524" s="19"/>
      <c r="FS524" s="19"/>
      <c r="FT524" s="19"/>
      <c r="FU524" s="19"/>
      <c r="FV524" s="19"/>
      <c r="FW524" s="19"/>
      <c r="FX524" s="19"/>
      <c r="FY524" s="19"/>
      <c r="FZ524" s="19"/>
      <c r="GA524" s="19"/>
      <c r="GB524" s="19"/>
      <c r="GC524" s="19"/>
      <c r="GD524" s="19"/>
      <c r="GE524" s="19"/>
      <c r="GF524" s="19"/>
      <c r="GG524" s="19"/>
      <c r="GH524" s="19"/>
      <c r="GI524" s="19"/>
      <c r="GJ524" s="19"/>
      <c r="GK524" s="19"/>
      <c r="GL524" s="19"/>
      <c r="GM524" s="19"/>
      <c r="GN524" s="19"/>
      <c r="GO524" s="19"/>
      <c r="GP524" s="19"/>
      <c r="GQ524" s="19"/>
      <c r="GR524" s="19"/>
      <c r="GS524" s="19"/>
      <c r="GT524" s="19"/>
      <c r="GU524" s="19"/>
      <c r="GV524" s="19"/>
      <c r="GW524" s="19"/>
      <c r="GX524" s="19"/>
      <c r="GY524" s="19"/>
      <c r="GZ524" s="19"/>
      <c r="HA524" s="19"/>
      <c r="HB524" s="19"/>
      <c r="HC524" s="19"/>
      <c r="HD524" s="19"/>
      <c r="HE524" s="19"/>
      <c r="HF524" s="19"/>
      <c r="HG524" s="19"/>
      <c r="HH524" s="19"/>
      <c r="HI524" s="19"/>
      <c r="HJ524" s="19"/>
      <c r="HK524" s="19"/>
      <c r="HL524" s="19"/>
      <c r="HM524" s="19"/>
      <c r="HN524" s="19"/>
      <c r="HO524" s="19"/>
      <c r="HP524" s="19"/>
      <c r="HQ524" s="19"/>
      <c r="HR524" s="19"/>
      <c r="HS524" s="19"/>
      <c r="HT524" s="19"/>
      <c r="HU524" s="19"/>
      <c r="HV524" s="19"/>
      <c r="HW524" s="19"/>
      <c r="HX524" s="19"/>
    </row>
    <row r="525" spans="1:232" s="20" customFormat="1" ht="19.95" customHeight="1">
      <c r="A525" s="16">
        <v>396</v>
      </c>
      <c r="B525" s="17" t="s">
        <v>682</v>
      </c>
      <c r="C525" s="18" t="s">
        <v>340</v>
      </c>
      <c r="D525" s="39"/>
      <c r="E525" s="15">
        <v>265</v>
      </c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  <c r="AA525" s="19"/>
      <c r="AB525" s="19"/>
      <c r="AC525" s="19"/>
      <c r="AD525" s="19"/>
      <c r="AE525" s="19"/>
      <c r="AF525" s="19"/>
      <c r="AG525" s="19"/>
      <c r="AH525" s="19"/>
      <c r="AI525" s="19"/>
      <c r="AJ525" s="19"/>
      <c r="AK525" s="19"/>
      <c r="AL525" s="19"/>
      <c r="AM525" s="19"/>
      <c r="AN525" s="19"/>
      <c r="AO525" s="19"/>
      <c r="AP525" s="19"/>
      <c r="AQ525" s="19"/>
      <c r="AR525" s="19"/>
      <c r="AS525" s="19"/>
      <c r="AT525" s="19"/>
      <c r="AU525" s="19"/>
      <c r="AV525" s="19"/>
      <c r="AW525" s="19"/>
      <c r="AX525" s="19"/>
      <c r="AY525" s="19"/>
      <c r="AZ525" s="19"/>
      <c r="BA525" s="19"/>
      <c r="BB525" s="19"/>
      <c r="BC525" s="19"/>
      <c r="BD525" s="19"/>
      <c r="BE525" s="19"/>
      <c r="BF525" s="19"/>
      <c r="BG525" s="19"/>
      <c r="BH525" s="19"/>
      <c r="BI525" s="19"/>
      <c r="BJ525" s="19"/>
      <c r="BK525" s="19"/>
      <c r="BL525" s="19"/>
      <c r="BM525" s="19"/>
      <c r="BN525" s="19"/>
      <c r="BO525" s="19"/>
      <c r="BP525" s="19"/>
      <c r="BQ525" s="19"/>
      <c r="BR525" s="19"/>
      <c r="BS525" s="19"/>
      <c r="BT525" s="19"/>
      <c r="BU525" s="19"/>
      <c r="BV525" s="19"/>
      <c r="BW525" s="19"/>
      <c r="BX525" s="19"/>
      <c r="BY525" s="19"/>
      <c r="BZ525" s="19"/>
      <c r="CA525" s="19"/>
      <c r="CB525" s="19"/>
      <c r="CC525" s="19"/>
      <c r="CD525" s="19"/>
      <c r="CE525" s="19"/>
      <c r="CF525" s="19"/>
      <c r="CG525" s="19"/>
      <c r="CH525" s="19"/>
      <c r="CI525" s="19"/>
      <c r="CJ525" s="19"/>
      <c r="CK525" s="19"/>
      <c r="CL525" s="19"/>
      <c r="CM525" s="19"/>
      <c r="CN525" s="19"/>
      <c r="CO525" s="19"/>
      <c r="CP525" s="19"/>
      <c r="CQ525" s="19"/>
      <c r="CR525" s="19"/>
      <c r="CS525" s="19"/>
      <c r="CT525" s="19"/>
      <c r="CU525" s="19"/>
      <c r="CV525" s="19"/>
      <c r="CW525" s="19"/>
      <c r="CX525" s="19"/>
      <c r="CY525" s="19"/>
      <c r="CZ525" s="19"/>
      <c r="DA525" s="19"/>
      <c r="DB525" s="19"/>
      <c r="DC525" s="19"/>
      <c r="DD525" s="19"/>
      <c r="DE525" s="19"/>
      <c r="DF525" s="19"/>
      <c r="DG525" s="19"/>
      <c r="DH525" s="19"/>
      <c r="DI525" s="19"/>
      <c r="DJ525" s="19"/>
      <c r="DK525" s="19"/>
      <c r="DL525" s="19"/>
      <c r="DM525" s="19"/>
      <c r="DN525" s="19"/>
      <c r="DO525" s="19"/>
      <c r="DP525" s="19"/>
      <c r="DQ525" s="19"/>
      <c r="DR525" s="19"/>
      <c r="DS525" s="19"/>
      <c r="DT525" s="19"/>
      <c r="DU525" s="19"/>
      <c r="DV525" s="19"/>
      <c r="DW525" s="19"/>
      <c r="DX525" s="19"/>
      <c r="DY525" s="19"/>
      <c r="DZ525" s="19"/>
      <c r="EA525" s="19"/>
      <c r="EB525" s="19"/>
      <c r="EC525" s="19"/>
      <c r="ED525" s="19"/>
      <c r="EE525" s="19"/>
      <c r="EF525" s="19"/>
      <c r="EG525" s="19"/>
      <c r="EH525" s="19"/>
      <c r="EI525" s="19"/>
      <c r="EJ525" s="19"/>
      <c r="EK525" s="19"/>
      <c r="EL525" s="19"/>
      <c r="EM525" s="19"/>
      <c r="EN525" s="19"/>
      <c r="EO525" s="19"/>
      <c r="EP525" s="19"/>
      <c r="EQ525" s="19"/>
      <c r="ER525" s="19"/>
      <c r="ES525" s="19"/>
      <c r="ET525" s="19"/>
      <c r="EU525" s="19"/>
      <c r="EV525" s="19"/>
      <c r="EW525" s="19"/>
      <c r="EX525" s="19"/>
      <c r="EY525" s="19"/>
      <c r="EZ525" s="19"/>
      <c r="FA525" s="19"/>
      <c r="FB525" s="19"/>
      <c r="FC525" s="19"/>
      <c r="FD525" s="19"/>
      <c r="FE525" s="19"/>
      <c r="FF525" s="19"/>
      <c r="FG525" s="19"/>
      <c r="FH525" s="19"/>
      <c r="FI525" s="19"/>
      <c r="FJ525" s="19"/>
      <c r="FK525" s="19"/>
      <c r="FL525" s="19"/>
      <c r="FM525" s="19"/>
      <c r="FN525" s="19"/>
      <c r="FO525" s="19"/>
      <c r="FP525" s="19"/>
      <c r="FQ525" s="19"/>
      <c r="FR525" s="19"/>
      <c r="FS525" s="19"/>
      <c r="FT525" s="19"/>
      <c r="FU525" s="19"/>
      <c r="FV525" s="19"/>
      <c r="FW525" s="19"/>
      <c r="FX525" s="19"/>
      <c r="FY525" s="19"/>
      <c r="FZ525" s="19"/>
      <c r="GA525" s="19"/>
      <c r="GB525" s="19"/>
      <c r="GC525" s="19"/>
      <c r="GD525" s="19"/>
      <c r="GE525" s="19"/>
      <c r="GF525" s="19"/>
      <c r="GG525" s="19"/>
      <c r="GH525" s="19"/>
      <c r="GI525" s="19"/>
      <c r="GJ525" s="19"/>
      <c r="GK525" s="19"/>
      <c r="GL525" s="19"/>
      <c r="GM525" s="19"/>
      <c r="GN525" s="19"/>
      <c r="GO525" s="19"/>
      <c r="GP525" s="19"/>
      <c r="GQ525" s="19"/>
      <c r="GR525" s="19"/>
      <c r="GS525" s="19"/>
      <c r="GT525" s="19"/>
      <c r="GU525" s="19"/>
      <c r="GV525" s="19"/>
      <c r="GW525" s="19"/>
      <c r="GX525" s="19"/>
      <c r="GY525" s="19"/>
      <c r="GZ525" s="19"/>
      <c r="HA525" s="19"/>
      <c r="HB525" s="19"/>
      <c r="HC525" s="19"/>
      <c r="HD525" s="19"/>
      <c r="HE525" s="19"/>
      <c r="HF525" s="19"/>
      <c r="HG525" s="19"/>
      <c r="HH525" s="19"/>
      <c r="HI525" s="19"/>
      <c r="HJ525" s="19"/>
      <c r="HK525" s="19"/>
      <c r="HL525" s="19"/>
      <c r="HM525" s="19"/>
      <c r="HN525" s="19"/>
      <c r="HO525" s="19"/>
      <c r="HP525" s="19"/>
      <c r="HQ525" s="19"/>
      <c r="HR525" s="19"/>
      <c r="HS525" s="19"/>
      <c r="HT525" s="19"/>
      <c r="HU525" s="19"/>
      <c r="HV525" s="19"/>
      <c r="HW525" s="19"/>
      <c r="HX525" s="19"/>
    </row>
    <row r="526" spans="1:232" s="20" customFormat="1" ht="19.95" customHeight="1">
      <c r="A526" s="16">
        <v>397</v>
      </c>
      <c r="B526" s="17" t="s">
        <v>682</v>
      </c>
      <c r="C526" s="18" t="s">
        <v>341</v>
      </c>
      <c r="D526" s="39"/>
      <c r="E526" s="15">
        <v>151</v>
      </c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  <c r="AA526" s="19"/>
      <c r="AB526" s="19"/>
      <c r="AC526" s="19"/>
      <c r="AD526" s="19"/>
      <c r="AE526" s="19"/>
      <c r="AF526" s="19"/>
      <c r="AG526" s="19"/>
      <c r="AH526" s="19"/>
      <c r="AI526" s="19"/>
      <c r="AJ526" s="19"/>
      <c r="AK526" s="19"/>
      <c r="AL526" s="19"/>
      <c r="AM526" s="19"/>
      <c r="AN526" s="19"/>
      <c r="AO526" s="19"/>
      <c r="AP526" s="19"/>
      <c r="AQ526" s="19"/>
      <c r="AR526" s="19"/>
      <c r="AS526" s="19"/>
      <c r="AT526" s="19"/>
      <c r="AU526" s="19"/>
      <c r="AV526" s="19"/>
      <c r="AW526" s="19"/>
      <c r="AX526" s="19"/>
      <c r="AY526" s="19"/>
      <c r="AZ526" s="19"/>
      <c r="BA526" s="19"/>
      <c r="BB526" s="19"/>
      <c r="BC526" s="19"/>
      <c r="BD526" s="19"/>
      <c r="BE526" s="19"/>
      <c r="BF526" s="19"/>
      <c r="BG526" s="19"/>
      <c r="BH526" s="19"/>
      <c r="BI526" s="19"/>
      <c r="BJ526" s="19"/>
      <c r="BK526" s="19"/>
      <c r="BL526" s="19"/>
      <c r="BM526" s="19"/>
      <c r="BN526" s="19"/>
      <c r="BO526" s="19"/>
      <c r="BP526" s="19"/>
      <c r="BQ526" s="19"/>
      <c r="BR526" s="19"/>
      <c r="BS526" s="19"/>
      <c r="BT526" s="19"/>
      <c r="BU526" s="19"/>
      <c r="BV526" s="19"/>
      <c r="BW526" s="19"/>
      <c r="BX526" s="19"/>
      <c r="BY526" s="19"/>
      <c r="BZ526" s="19"/>
      <c r="CA526" s="19"/>
      <c r="CB526" s="19"/>
      <c r="CC526" s="19"/>
      <c r="CD526" s="19"/>
      <c r="CE526" s="19"/>
      <c r="CF526" s="19"/>
      <c r="CG526" s="19"/>
      <c r="CH526" s="19"/>
      <c r="CI526" s="19"/>
      <c r="CJ526" s="19"/>
      <c r="CK526" s="19"/>
      <c r="CL526" s="19"/>
      <c r="CM526" s="19"/>
      <c r="CN526" s="19"/>
      <c r="CO526" s="19"/>
      <c r="CP526" s="19"/>
      <c r="CQ526" s="19"/>
      <c r="CR526" s="19"/>
      <c r="CS526" s="19"/>
      <c r="CT526" s="19"/>
      <c r="CU526" s="19"/>
      <c r="CV526" s="19"/>
      <c r="CW526" s="19"/>
      <c r="CX526" s="19"/>
      <c r="CY526" s="19"/>
      <c r="CZ526" s="19"/>
      <c r="DA526" s="19"/>
      <c r="DB526" s="19"/>
      <c r="DC526" s="19"/>
      <c r="DD526" s="19"/>
      <c r="DE526" s="19"/>
      <c r="DF526" s="19"/>
      <c r="DG526" s="19"/>
      <c r="DH526" s="19"/>
      <c r="DI526" s="19"/>
      <c r="DJ526" s="19"/>
      <c r="DK526" s="19"/>
      <c r="DL526" s="19"/>
      <c r="DM526" s="19"/>
      <c r="DN526" s="19"/>
      <c r="DO526" s="19"/>
      <c r="DP526" s="19"/>
      <c r="DQ526" s="19"/>
      <c r="DR526" s="19"/>
      <c r="DS526" s="19"/>
      <c r="DT526" s="19"/>
      <c r="DU526" s="19"/>
      <c r="DV526" s="19"/>
      <c r="DW526" s="19"/>
      <c r="DX526" s="19"/>
      <c r="DY526" s="19"/>
      <c r="DZ526" s="19"/>
      <c r="EA526" s="19"/>
      <c r="EB526" s="19"/>
      <c r="EC526" s="19"/>
      <c r="ED526" s="19"/>
      <c r="EE526" s="19"/>
      <c r="EF526" s="19"/>
      <c r="EG526" s="19"/>
      <c r="EH526" s="19"/>
      <c r="EI526" s="19"/>
      <c r="EJ526" s="19"/>
      <c r="EK526" s="19"/>
      <c r="EL526" s="19"/>
      <c r="EM526" s="19"/>
      <c r="EN526" s="19"/>
      <c r="EO526" s="19"/>
      <c r="EP526" s="19"/>
      <c r="EQ526" s="19"/>
      <c r="ER526" s="19"/>
      <c r="ES526" s="19"/>
      <c r="ET526" s="19"/>
      <c r="EU526" s="19"/>
      <c r="EV526" s="19"/>
      <c r="EW526" s="19"/>
      <c r="EX526" s="19"/>
      <c r="EY526" s="19"/>
      <c r="EZ526" s="19"/>
      <c r="FA526" s="19"/>
      <c r="FB526" s="19"/>
      <c r="FC526" s="19"/>
      <c r="FD526" s="19"/>
      <c r="FE526" s="19"/>
      <c r="FF526" s="19"/>
      <c r="FG526" s="19"/>
      <c r="FH526" s="19"/>
      <c r="FI526" s="19"/>
      <c r="FJ526" s="19"/>
      <c r="FK526" s="19"/>
      <c r="FL526" s="19"/>
      <c r="FM526" s="19"/>
      <c r="FN526" s="19"/>
      <c r="FO526" s="19"/>
      <c r="FP526" s="19"/>
      <c r="FQ526" s="19"/>
      <c r="FR526" s="19"/>
      <c r="FS526" s="19"/>
      <c r="FT526" s="19"/>
      <c r="FU526" s="19"/>
      <c r="FV526" s="19"/>
      <c r="FW526" s="19"/>
      <c r="FX526" s="19"/>
      <c r="FY526" s="19"/>
      <c r="FZ526" s="19"/>
      <c r="GA526" s="19"/>
      <c r="GB526" s="19"/>
      <c r="GC526" s="19"/>
      <c r="GD526" s="19"/>
      <c r="GE526" s="19"/>
      <c r="GF526" s="19"/>
      <c r="GG526" s="19"/>
      <c r="GH526" s="19"/>
      <c r="GI526" s="19"/>
      <c r="GJ526" s="19"/>
      <c r="GK526" s="19"/>
      <c r="GL526" s="19"/>
      <c r="GM526" s="19"/>
      <c r="GN526" s="19"/>
      <c r="GO526" s="19"/>
      <c r="GP526" s="19"/>
      <c r="GQ526" s="19"/>
      <c r="GR526" s="19"/>
      <c r="GS526" s="19"/>
      <c r="GT526" s="19"/>
      <c r="GU526" s="19"/>
      <c r="GV526" s="19"/>
      <c r="GW526" s="19"/>
      <c r="GX526" s="19"/>
      <c r="GY526" s="19"/>
      <c r="GZ526" s="19"/>
      <c r="HA526" s="19"/>
      <c r="HB526" s="19"/>
      <c r="HC526" s="19"/>
      <c r="HD526" s="19"/>
      <c r="HE526" s="19"/>
      <c r="HF526" s="19"/>
      <c r="HG526" s="19"/>
      <c r="HH526" s="19"/>
      <c r="HI526" s="19"/>
      <c r="HJ526" s="19"/>
      <c r="HK526" s="19"/>
      <c r="HL526" s="19"/>
      <c r="HM526" s="19"/>
      <c r="HN526" s="19"/>
      <c r="HO526" s="19"/>
      <c r="HP526" s="19"/>
      <c r="HQ526" s="19"/>
      <c r="HR526" s="19"/>
      <c r="HS526" s="19"/>
      <c r="HT526" s="19"/>
      <c r="HU526" s="19"/>
      <c r="HV526" s="19"/>
      <c r="HW526" s="19"/>
      <c r="HX526" s="19"/>
    </row>
    <row r="527" spans="1:232" s="20" customFormat="1" ht="19.95" customHeight="1">
      <c r="A527" s="16">
        <v>398</v>
      </c>
      <c r="B527" s="17" t="s">
        <v>682</v>
      </c>
      <c r="C527" s="18" t="s">
        <v>342</v>
      </c>
      <c r="D527" s="39"/>
      <c r="E527" s="15">
        <v>159</v>
      </c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  <c r="AA527" s="19"/>
      <c r="AB527" s="19"/>
      <c r="AC527" s="19"/>
      <c r="AD527" s="19"/>
      <c r="AE527" s="19"/>
      <c r="AF527" s="19"/>
      <c r="AG527" s="19"/>
      <c r="AH527" s="19"/>
      <c r="AI527" s="19"/>
      <c r="AJ527" s="19"/>
      <c r="AK527" s="19"/>
      <c r="AL527" s="19"/>
      <c r="AM527" s="19"/>
      <c r="AN527" s="19"/>
      <c r="AO527" s="19"/>
      <c r="AP527" s="19"/>
      <c r="AQ527" s="19"/>
      <c r="AR527" s="19"/>
      <c r="AS527" s="19"/>
      <c r="AT527" s="19"/>
      <c r="AU527" s="19"/>
      <c r="AV527" s="19"/>
      <c r="AW527" s="19"/>
      <c r="AX527" s="19"/>
      <c r="AY527" s="19"/>
      <c r="AZ527" s="19"/>
      <c r="BA527" s="19"/>
      <c r="BB527" s="19"/>
      <c r="BC527" s="19"/>
      <c r="BD527" s="19"/>
      <c r="BE527" s="19"/>
      <c r="BF527" s="19"/>
      <c r="BG527" s="19"/>
      <c r="BH527" s="19"/>
      <c r="BI527" s="19"/>
      <c r="BJ527" s="19"/>
      <c r="BK527" s="19"/>
      <c r="BL527" s="19"/>
      <c r="BM527" s="19"/>
      <c r="BN527" s="19"/>
      <c r="BO527" s="19"/>
      <c r="BP527" s="19"/>
      <c r="BQ527" s="19"/>
      <c r="BR527" s="19"/>
      <c r="BS527" s="19"/>
      <c r="BT527" s="19"/>
      <c r="BU527" s="19"/>
      <c r="BV527" s="19"/>
      <c r="BW527" s="19"/>
      <c r="BX527" s="19"/>
      <c r="BY527" s="19"/>
      <c r="BZ527" s="19"/>
      <c r="CA527" s="19"/>
      <c r="CB527" s="19"/>
      <c r="CC527" s="19"/>
      <c r="CD527" s="19"/>
      <c r="CE527" s="19"/>
      <c r="CF527" s="19"/>
      <c r="CG527" s="19"/>
      <c r="CH527" s="19"/>
      <c r="CI527" s="19"/>
      <c r="CJ527" s="19"/>
      <c r="CK527" s="19"/>
      <c r="CL527" s="19"/>
      <c r="CM527" s="19"/>
      <c r="CN527" s="19"/>
      <c r="CO527" s="19"/>
      <c r="CP527" s="19"/>
      <c r="CQ527" s="19"/>
      <c r="CR527" s="19"/>
      <c r="CS527" s="19"/>
      <c r="CT527" s="19"/>
      <c r="CU527" s="19"/>
      <c r="CV527" s="19"/>
      <c r="CW527" s="19"/>
      <c r="CX527" s="19"/>
      <c r="CY527" s="19"/>
      <c r="CZ527" s="19"/>
      <c r="DA527" s="19"/>
      <c r="DB527" s="19"/>
      <c r="DC527" s="19"/>
      <c r="DD527" s="19"/>
      <c r="DE527" s="19"/>
      <c r="DF527" s="19"/>
      <c r="DG527" s="19"/>
      <c r="DH527" s="19"/>
      <c r="DI527" s="19"/>
      <c r="DJ527" s="19"/>
      <c r="DK527" s="19"/>
      <c r="DL527" s="19"/>
      <c r="DM527" s="19"/>
      <c r="DN527" s="19"/>
      <c r="DO527" s="19"/>
      <c r="DP527" s="19"/>
      <c r="DQ527" s="19"/>
      <c r="DR527" s="19"/>
      <c r="DS527" s="19"/>
      <c r="DT527" s="19"/>
      <c r="DU527" s="19"/>
      <c r="DV527" s="19"/>
      <c r="DW527" s="19"/>
      <c r="DX527" s="19"/>
      <c r="DY527" s="19"/>
      <c r="DZ527" s="19"/>
      <c r="EA527" s="19"/>
      <c r="EB527" s="19"/>
      <c r="EC527" s="19"/>
      <c r="ED527" s="19"/>
      <c r="EE527" s="19"/>
      <c r="EF527" s="19"/>
      <c r="EG527" s="19"/>
      <c r="EH527" s="19"/>
      <c r="EI527" s="19"/>
      <c r="EJ527" s="19"/>
      <c r="EK527" s="19"/>
      <c r="EL527" s="19"/>
      <c r="EM527" s="19"/>
      <c r="EN527" s="19"/>
      <c r="EO527" s="19"/>
      <c r="EP527" s="19"/>
      <c r="EQ527" s="19"/>
      <c r="ER527" s="19"/>
      <c r="ES527" s="19"/>
      <c r="ET527" s="19"/>
      <c r="EU527" s="19"/>
      <c r="EV527" s="19"/>
      <c r="EW527" s="19"/>
      <c r="EX527" s="19"/>
      <c r="EY527" s="19"/>
      <c r="EZ527" s="19"/>
      <c r="FA527" s="19"/>
      <c r="FB527" s="19"/>
      <c r="FC527" s="19"/>
      <c r="FD527" s="19"/>
      <c r="FE527" s="19"/>
      <c r="FF527" s="19"/>
      <c r="FG527" s="19"/>
      <c r="FH527" s="19"/>
      <c r="FI527" s="19"/>
      <c r="FJ527" s="19"/>
      <c r="FK527" s="19"/>
      <c r="FL527" s="19"/>
      <c r="FM527" s="19"/>
      <c r="FN527" s="19"/>
      <c r="FO527" s="19"/>
      <c r="FP527" s="19"/>
      <c r="FQ527" s="19"/>
      <c r="FR527" s="19"/>
      <c r="FS527" s="19"/>
      <c r="FT527" s="19"/>
      <c r="FU527" s="19"/>
      <c r="FV527" s="19"/>
      <c r="FW527" s="19"/>
      <c r="FX527" s="19"/>
      <c r="FY527" s="19"/>
      <c r="FZ527" s="19"/>
      <c r="GA527" s="19"/>
      <c r="GB527" s="19"/>
      <c r="GC527" s="19"/>
      <c r="GD527" s="19"/>
      <c r="GE527" s="19"/>
      <c r="GF527" s="19"/>
      <c r="GG527" s="19"/>
      <c r="GH527" s="19"/>
      <c r="GI527" s="19"/>
      <c r="GJ527" s="19"/>
      <c r="GK527" s="19"/>
      <c r="GL527" s="19"/>
      <c r="GM527" s="19"/>
      <c r="GN527" s="19"/>
      <c r="GO527" s="19"/>
      <c r="GP527" s="19"/>
      <c r="GQ527" s="19"/>
      <c r="GR527" s="19"/>
      <c r="GS527" s="19"/>
      <c r="GT527" s="19"/>
      <c r="GU527" s="19"/>
      <c r="GV527" s="19"/>
      <c r="GW527" s="19"/>
      <c r="GX527" s="19"/>
      <c r="GY527" s="19"/>
      <c r="GZ527" s="19"/>
      <c r="HA527" s="19"/>
      <c r="HB527" s="19"/>
      <c r="HC527" s="19"/>
      <c r="HD527" s="19"/>
      <c r="HE527" s="19"/>
      <c r="HF527" s="19"/>
      <c r="HG527" s="19"/>
      <c r="HH527" s="19"/>
      <c r="HI527" s="19"/>
      <c r="HJ527" s="19"/>
      <c r="HK527" s="19"/>
      <c r="HL527" s="19"/>
      <c r="HM527" s="19"/>
      <c r="HN527" s="19"/>
      <c r="HO527" s="19"/>
      <c r="HP527" s="19"/>
      <c r="HQ527" s="19"/>
      <c r="HR527" s="19"/>
      <c r="HS527" s="19"/>
      <c r="HT527" s="19"/>
      <c r="HU527" s="19"/>
      <c r="HV527" s="19"/>
      <c r="HW527" s="19"/>
      <c r="HX527" s="19"/>
    </row>
    <row r="528" spans="1:232" s="20" customFormat="1" ht="19.95" customHeight="1">
      <c r="A528" s="16">
        <v>399</v>
      </c>
      <c r="B528" s="17" t="s">
        <v>683</v>
      </c>
      <c r="C528" s="18" t="s">
        <v>343</v>
      </c>
      <c r="D528" s="39"/>
      <c r="E528" s="15">
        <v>121</v>
      </c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  <c r="AA528" s="19"/>
      <c r="AB528" s="19"/>
      <c r="AC528" s="19"/>
      <c r="AD528" s="19"/>
      <c r="AE528" s="19"/>
      <c r="AF528" s="19"/>
      <c r="AG528" s="19"/>
      <c r="AH528" s="19"/>
      <c r="AI528" s="19"/>
      <c r="AJ528" s="19"/>
      <c r="AK528" s="19"/>
      <c r="AL528" s="19"/>
      <c r="AM528" s="19"/>
      <c r="AN528" s="19"/>
      <c r="AO528" s="19"/>
      <c r="AP528" s="19"/>
      <c r="AQ528" s="19"/>
      <c r="AR528" s="19"/>
      <c r="AS528" s="19"/>
      <c r="AT528" s="19"/>
      <c r="AU528" s="19"/>
      <c r="AV528" s="19"/>
      <c r="AW528" s="19"/>
      <c r="AX528" s="19"/>
      <c r="AY528" s="19"/>
      <c r="AZ528" s="19"/>
      <c r="BA528" s="19"/>
      <c r="BB528" s="19"/>
      <c r="BC528" s="19"/>
      <c r="BD528" s="19"/>
      <c r="BE528" s="19"/>
      <c r="BF528" s="19"/>
      <c r="BG528" s="19"/>
      <c r="BH528" s="19"/>
      <c r="BI528" s="19"/>
      <c r="BJ528" s="19"/>
      <c r="BK528" s="19"/>
      <c r="BL528" s="19"/>
      <c r="BM528" s="19"/>
      <c r="BN528" s="19"/>
      <c r="BO528" s="19"/>
      <c r="BP528" s="19"/>
      <c r="BQ528" s="19"/>
      <c r="BR528" s="19"/>
      <c r="BS528" s="19"/>
      <c r="BT528" s="19"/>
      <c r="BU528" s="19"/>
      <c r="BV528" s="19"/>
      <c r="BW528" s="19"/>
      <c r="BX528" s="19"/>
      <c r="BY528" s="19"/>
      <c r="BZ528" s="19"/>
      <c r="CA528" s="19"/>
      <c r="CB528" s="19"/>
      <c r="CC528" s="19"/>
      <c r="CD528" s="19"/>
      <c r="CE528" s="19"/>
      <c r="CF528" s="19"/>
      <c r="CG528" s="19"/>
      <c r="CH528" s="19"/>
      <c r="CI528" s="19"/>
      <c r="CJ528" s="19"/>
      <c r="CK528" s="19"/>
      <c r="CL528" s="19"/>
      <c r="CM528" s="19"/>
      <c r="CN528" s="19"/>
      <c r="CO528" s="19"/>
      <c r="CP528" s="19"/>
      <c r="CQ528" s="19"/>
      <c r="CR528" s="19"/>
      <c r="CS528" s="19"/>
      <c r="CT528" s="19"/>
      <c r="CU528" s="19"/>
      <c r="CV528" s="19"/>
      <c r="CW528" s="19"/>
      <c r="CX528" s="19"/>
      <c r="CY528" s="19"/>
      <c r="CZ528" s="19"/>
      <c r="DA528" s="19"/>
      <c r="DB528" s="19"/>
      <c r="DC528" s="19"/>
      <c r="DD528" s="19"/>
      <c r="DE528" s="19"/>
      <c r="DF528" s="19"/>
      <c r="DG528" s="19"/>
      <c r="DH528" s="19"/>
      <c r="DI528" s="19"/>
      <c r="DJ528" s="19"/>
      <c r="DK528" s="19"/>
      <c r="DL528" s="19"/>
      <c r="DM528" s="19"/>
      <c r="DN528" s="19"/>
      <c r="DO528" s="19"/>
      <c r="DP528" s="19"/>
      <c r="DQ528" s="19"/>
      <c r="DR528" s="19"/>
      <c r="DS528" s="19"/>
      <c r="DT528" s="19"/>
      <c r="DU528" s="19"/>
      <c r="DV528" s="19"/>
      <c r="DW528" s="19"/>
      <c r="DX528" s="19"/>
      <c r="DY528" s="19"/>
      <c r="DZ528" s="19"/>
      <c r="EA528" s="19"/>
      <c r="EB528" s="19"/>
      <c r="EC528" s="19"/>
      <c r="ED528" s="19"/>
      <c r="EE528" s="19"/>
      <c r="EF528" s="19"/>
      <c r="EG528" s="19"/>
      <c r="EH528" s="19"/>
      <c r="EI528" s="19"/>
      <c r="EJ528" s="19"/>
      <c r="EK528" s="19"/>
      <c r="EL528" s="19"/>
      <c r="EM528" s="19"/>
      <c r="EN528" s="19"/>
      <c r="EO528" s="19"/>
      <c r="EP528" s="19"/>
      <c r="EQ528" s="19"/>
      <c r="ER528" s="19"/>
      <c r="ES528" s="19"/>
      <c r="ET528" s="19"/>
      <c r="EU528" s="19"/>
      <c r="EV528" s="19"/>
      <c r="EW528" s="19"/>
      <c r="EX528" s="19"/>
      <c r="EY528" s="19"/>
      <c r="EZ528" s="19"/>
      <c r="FA528" s="19"/>
      <c r="FB528" s="19"/>
      <c r="FC528" s="19"/>
      <c r="FD528" s="19"/>
      <c r="FE528" s="19"/>
      <c r="FF528" s="19"/>
      <c r="FG528" s="19"/>
      <c r="FH528" s="19"/>
      <c r="FI528" s="19"/>
      <c r="FJ528" s="19"/>
      <c r="FK528" s="19"/>
      <c r="FL528" s="19"/>
      <c r="FM528" s="19"/>
      <c r="FN528" s="19"/>
      <c r="FO528" s="19"/>
      <c r="FP528" s="19"/>
      <c r="FQ528" s="19"/>
      <c r="FR528" s="19"/>
      <c r="FS528" s="19"/>
      <c r="FT528" s="19"/>
      <c r="FU528" s="19"/>
      <c r="FV528" s="19"/>
      <c r="FW528" s="19"/>
      <c r="FX528" s="19"/>
      <c r="FY528" s="19"/>
      <c r="FZ528" s="19"/>
      <c r="GA528" s="19"/>
      <c r="GB528" s="19"/>
      <c r="GC528" s="19"/>
      <c r="GD528" s="19"/>
      <c r="GE528" s="19"/>
      <c r="GF528" s="19"/>
      <c r="GG528" s="19"/>
      <c r="GH528" s="19"/>
      <c r="GI528" s="19"/>
      <c r="GJ528" s="19"/>
      <c r="GK528" s="19"/>
      <c r="GL528" s="19"/>
      <c r="GM528" s="19"/>
      <c r="GN528" s="19"/>
      <c r="GO528" s="19"/>
      <c r="GP528" s="19"/>
      <c r="GQ528" s="19"/>
      <c r="GR528" s="19"/>
      <c r="GS528" s="19"/>
      <c r="GT528" s="19"/>
      <c r="GU528" s="19"/>
      <c r="GV528" s="19"/>
      <c r="GW528" s="19"/>
      <c r="GX528" s="19"/>
      <c r="GY528" s="19"/>
      <c r="GZ528" s="19"/>
      <c r="HA528" s="19"/>
      <c r="HB528" s="19"/>
      <c r="HC528" s="19"/>
      <c r="HD528" s="19"/>
      <c r="HE528" s="19"/>
      <c r="HF528" s="19"/>
      <c r="HG528" s="19"/>
      <c r="HH528" s="19"/>
      <c r="HI528" s="19"/>
      <c r="HJ528" s="19"/>
      <c r="HK528" s="19"/>
      <c r="HL528" s="19"/>
      <c r="HM528" s="19"/>
      <c r="HN528" s="19"/>
      <c r="HO528" s="19"/>
      <c r="HP528" s="19"/>
      <c r="HQ528" s="19"/>
      <c r="HR528" s="19"/>
      <c r="HS528" s="19"/>
      <c r="HT528" s="19"/>
      <c r="HU528" s="19"/>
      <c r="HV528" s="19"/>
      <c r="HW528" s="19"/>
      <c r="HX528" s="19"/>
    </row>
    <row r="529" spans="1:232" s="20" customFormat="1" ht="19.95" customHeight="1">
      <c r="A529" s="16">
        <v>400</v>
      </c>
      <c r="B529" s="17" t="s">
        <v>684</v>
      </c>
      <c r="C529" s="18" t="s">
        <v>344</v>
      </c>
      <c r="D529" s="40"/>
      <c r="E529" s="15">
        <v>116</v>
      </c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  <c r="AA529" s="19"/>
      <c r="AB529" s="19"/>
      <c r="AC529" s="19"/>
      <c r="AD529" s="19"/>
      <c r="AE529" s="19"/>
      <c r="AF529" s="19"/>
      <c r="AG529" s="19"/>
      <c r="AH529" s="19"/>
      <c r="AI529" s="19"/>
      <c r="AJ529" s="19"/>
      <c r="AK529" s="19"/>
      <c r="AL529" s="19"/>
      <c r="AM529" s="19"/>
      <c r="AN529" s="19"/>
      <c r="AO529" s="19"/>
      <c r="AP529" s="19"/>
      <c r="AQ529" s="19"/>
      <c r="AR529" s="19"/>
      <c r="AS529" s="19"/>
      <c r="AT529" s="19"/>
      <c r="AU529" s="19"/>
      <c r="AV529" s="19"/>
      <c r="AW529" s="19"/>
      <c r="AX529" s="19"/>
      <c r="AY529" s="19"/>
      <c r="AZ529" s="19"/>
      <c r="BA529" s="19"/>
      <c r="BB529" s="19"/>
      <c r="BC529" s="19"/>
      <c r="BD529" s="19"/>
      <c r="BE529" s="19"/>
      <c r="BF529" s="19"/>
      <c r="BG529" s="19"/>
      <c r="BH529" s="19"/>
      <c r="BI529" s="19"/>
      <c r="BJ529" s="19"/>
      <c r="BK529" s="19"/>
      <c r="BL529" s="19"/>
      <c r="BM529" s="19"/>
      <c r="BN529" s="19"/>
      <c r="BO529" s="19"/>
      <c r="BP529" s="19"/>
      <c r="BQ529" s="19"/>
      <c r="BR529" s="19"/>
      <c r="BS529" s="19"/>
      <c r="BT529" s="19"/>
      <c r="BU529" s="19"/>
      <c r="BV529" s="19"/>
      <c r="BW529" s="19"/>
      <c r="BX529" s="19"/>
      <c r="BY529" s="19"/>
      <c r="BZ529" s="19"/>
      <c r="CA529" s="19"/>
      <c r="CB529" s="19"/>
      <c r="CC529" s="19"/>
      <c r="CD529" s="19"/>
      <c r="CE529" s="19"/>
      <c r="CF529" s="19"/>
      <c r="CG529" s="19"/>
      <c r="CH529" s="19"/>
      <c r="CI529" s="19"/>
      <c r="CJ529" s="19"/>
      <c r="CK529" s="19"/>
      <c r="CL529" s="19"/>
      <c r="CM529" s="19"/>
      <c r="CN529" s="19"/>
      <c r="CO529" s="19"/>
      <c r="CP529" s="19"/>
      <c r="CQ529" s="19"/>
      <c r="CR529" s="19"/>
      <c r="CS529" s="19"/>
      <c r="CT529" s="19"/>
      <c r="CU529" s="19"/>
      <c r="CV529" s="19"/>
      <c r="CW529" s="19"/>
      <c r="CX529" s="19"/>
      <c r="CY529" s="19"/>
      <c r="CZ529" s="19"/>
      <c r="DA529" s="19"/>
      <c r="DB529" s="19"/>
      <c r="DC529" s="19"/>
      <c r="DD529" s="19"/>
      <c r="DE529" s="19"/>
      <c r="DF529" s="19"/>
      <c r="DG529" s="19"/>
      <c r="DH529" s="19"/>
      <c r="DI529" s="19"/>
      <c r="DJ529" s="19"/>
      <c r="DK529" s="19"/>
      <c r="DL529" s="19"/>
      <c r="DM529" s="19"/>
      <c r="DN529" s="19"/>
      <c r="DO529" s="19"/>
      <c r="DP529" s="19"/>
      <c r="DQ529" s="19"/>
      <c r="DR529" s="19"/>
      <c r="DS529" s="19"/>
      <c r="DT529" s="19"/>
      <c r="DU529" s="19"/>
      <c r="DV529" s="19"/>
      <c r="DW529" s="19"/>
      <c r="DX529" s="19"/>
      <c r="DY529" s="19"/>
      <c r="DZ529" s="19"/>
      <c r="EA529" s="19"/>
      <c r="EB529" s="19"/>
      <c r="EC529" s="19"/>
      <c r="ED529" s="19"/>
      <c r="EE529" s="19"/>
      <c r="EF529" s="19"/>
      <c r="EG529" s="19"/>
      <c r="EH529" s="19"/>
      <c r="EI529" s="19"/>
      <c r="EJ529" s="19"/>
      <c r="EK529" s="19"/>
      <c r="EL529" s="19"/>
      <c r="EM529" s="19"/>
      <c r="EN529" s="19"/>
      <c r="EO529" s="19"/>
      <c r="EP529" s="19"/>
      <c r="EQ529" s="19"/>
      <c r="ER529" s="19"/>
      <c r="ES529" s="19"/>
      <c r="ET529" s="19"/>
      <c r="EU529" s="19"/>
      <c r="EV529" s="19"/>
      <c r="EW529" s="19"/>
      <c r="EX529" s="19"/>
      <c r="EY529" s="19"/>
      <c r="EZ529" s="19"/>
      <c r="FA529" s="19"/>
      <c r="FB529" s="19"/>
      <c r="FC529" s="19"/>
      <c r="FD529" s="19"/>
      <c r="FE529" s="19"/>
      <c r="FF529" s="19"/>
      <c r="FG529" s="19"/>
      <c r="FH529" s="19"/>
      <c r="FI529" s="19"/>
      <c r="FJ529" s="19"/>
      <c r="FK529" s="19"/>
      <c r="FL529" s="19"/>
      <c r="FM529" s="19"/>
      <c r="FN529" s="19"/>
      <c r="FO529" s="19"/>
      <c r="FP529" s="19"/>
      <c r="FQ529" s="19"/>
      <c r="FR529" s="19"/>
      <c r="FS529" s="19"/>
      <c r="FT529" s="19"/>
      <c r="FU529" s="19"/>
      <c r="FV529" s="19"/>
      <c r="FW529" s="19"/>
      <c r="FX529" s="19"/>
      <c r="FY529" s="19"/>
      <c r="FZ529" s="19"/>
      <c r="GA529" s="19"/>
      <c r="GB529" s="19"/>
      <c r="GC529" s="19"/>
      <c r="GD529" s="19"/>
      <c r="GE529" s="19"/>
      <c r="GF529" s="19"/>
      <c r="GG529" s="19"/>
      <c r="GH529" s="19"/>
      <c r="GI529" s="19"/>
      <c r="GJ529" s="19"/>
      <c r="GK529" s="19"/>
      <c r="GL529" s="19"/>
      <c r="GM529" s="19"/>
      <c r="GN529" s="19"/>
      <c r="GO529" s="19"/>
      <c r="GP529" s="19"/>
      <c r="GQ529" s="19"/>
      <c r="GR529" s="19"/>
      <c r="GS529" s="19"/>
      <c r="GT529" s="19"/>
      <c r="GU529" s="19"/>
      <c r="GV529" s="19"/>
      <c r="GW529" s="19"/>
      <c r="GX529" s="19"/>
      <c r="GY529" s="19"/>
      <c r="GZ529" s="19"/>
      <c r="HA529" s="19"/>
      <c r="HB529" s="19"/>
      <c r="HC529" s="19"/>
      <c r="HD529" s="19"/>
      <c r="HE529" s="19"/>
      <c r="HF529" s="19"/>
      <c r="HG529" s="19"/>
      <c r="HH529" s="19"/>
      <c r="HI529" s="19"/>
      <c r="HJ529" s="19"/>
      <c r="HK529" s="19"/>
      <c r="HL529" s="19"/>
      <c r="HM529" s="19"/>
      <c r="HN529" s="19"/>
      <c r="HO529" s="19"/>
      <c r="HP529" s="19"/>
      <c r="HQ529" s="19"/>
      <c r="HR529" s="19"/>
      <c r="HS529" s="19"/>
      <c r="HT529" s="19"/>
      <c r="HU529" s="19"/>
      <c r="HV529" s="19"/>
      <c r="HW529" s="19"/>
      <c r="HX529" s="19"/>
    </row>
    <row r="530" spans="1:232" s="9" customFormat="1" ht="19.95" customHeight="1">
      <c r="A530" s="48" t="s">
        <v>760</v>
      </c>
      <c r="B530" s="48"/>
      <c r="C530" s="48"/>
      <c r="D530" s="12"/>
      <c r="E530" s="8">
        <f>SUM(E531:E538)</f>
        <v>6685</v>
      </c>
    </row>
    <row r="531" spans="1:232" s="20" customFormat="1" ht="19.95" customHeight="1">
      <c r="A531" s="16">
        <v>401</v>
      </c>
      <c r="B531" s="17" t="s">
        <v>345</v>
      </c>
      <c r="C531" s="18" t="s">
        <v>685</v>
      </c>
      <c r="D531" s="38">
        <v>2146904</v>
      </c>
      <c r="E531" s="15">
        <v>1095</v>
      </c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  <c r="AA531" s="19"/>
      <c r="AB531" s="19"/>
      <c r="AC531" s="19"/>
      <c r="AD531" s="19"/>
      <c r="AE531" s="19"/>
      <c r="AF531" s="19"/>
      <c r="AG531" s="19"/>
      <c r="AH531" s="19"/>
      <c r="AI531" s="19"/>
      <c r="AJ531" s="19"/>
      <c r="AK531" s="19"/>
      <c r="AL531" s="19"/>
      <c r="AM531" s="19"/>
      <c r="AN531" s="19"/>
      <c r="AO531" s="19"/>
      <c r="AP531" s="19"/>
      <c r="AQ531" s="19"/>
      <c r="AR531" s="19"/>
      <c r="AS531" s="19"/>
      <c r="AT531" s="19"/>
      <c r="AU531" s="19"/>
      <c r="AV531" s="19"/>
      <c r="AW531" s="19"/>
      <c r="AX531" s="19"/>
      <c r="AY531" s="19"/>
      <c r="AZ531" s="19"/>
      <c r="BA531" s="19"/>
      <c r="BB531" s="19"/>
      <c r="BC531" s="19"/>
      <c r="BD531" s="19"/>
      <c r="BE531" s="19"/>
      <c r="BF531" s="19"/>
      <c r="BG531" s="19"/>
      <c r="BH531" s="19"/>
      <c r="BI531" s="19"/>
      <c r="BJ531" s="19"/>
      <c r="BK531" s="19"/>
      <c r="BL531" s="19"/>
      <c r="BM531" s="19"/>
      <c r="BN531" s="19"/>
      <c r="BO531" s="19"/>
      <c r="BP531" s="19"/>
      <c r="BQ531" s="19"/>
      <c r="BR531" s="19"/>
      <c r="BS531" s="19"/>
      <c r="BT531" s="19"/>
      <c r="BU531" s="19"/>
      <c r="BV531" s="19"/>
      <c r="BW531" s="19"/>
      <c r="BX531" s="19"/>
      <c r="BY531" s="19"/>
      <c r="BZ531" s="19"/>
      <c r="CA531" s="19"/>
      <c r="CB531" s="19"/>
      <c r="CC531" s="19"/>
      <c r="CD531" s="19"/>
      <c r="CE531" s="19"/>
      <c r="CF531" s="19"/>
      <c r="CG531" s="19"/>
      <c r="CH531" s="19"/>
      <c r="CI531" s="19"/>
      <c r="CJ531" s="19"/>
      <c r="CK531" s="19"/>
      <c r="CL531" s="19"/>
      <c r="CM531" s="19"/>
      <c r="CN531" s="19"/>
      <c r="CO531" s="19"/>
      <c r="CP531" s="19"/>
      <c r="CQ531" s="19"/>
      <c r="CR531" s="19"/>
      <c r="CS531" s="19"/>
      <c r="CT531" s="19"/>
      <c r="CU531" s="19"/>
      <c r="CV531" s="19"/>
      <c r="CW531" s="19"/>
      <c r="CX531" s="19"/>
      <c r="CY531" s="19"/>
      <c r="CZ531" s="19"/>
      <c r="DA531" s="19"/>
      <c r="DB531" s="19"/>
      <c r="DC531" s="19"/>
      <c r="DD531" s="19"/>
      <c r="DE531" s="19"/>
      <c r="DF531" s="19"/>
      <c r="DG531" s="19"/>
      <c r="DH531" s="19"/>
      <c r="DI531" s="19"/>
      <c r="DJ531" s="19"/>
      <c r="DK531" s="19"/>
      <c r="DL531" s="19"/>
      <c r="DM531" s="19"/>
      <c r="DN531" s="19"/>
      <c r="DO531" s="19"/>
      <c r="DP531" s="19"/>
      <c r="DQ531" s="19"/>
      <c r="DR531" s="19"/>
      <c r="DS531" s="19"/>
      <c r="DT531" s="19"/>
      <c r="DU531" s="19"/>
      <c r="DV531" s="19"/>
      <c r="DW531" s="19"/>
      <c r="DX531" s="19"/>
      <c r="DY531" s="19"/>
      <c r="DZ531" s="19"/>
      <c r="EA531" s="19"/>
      <c r="EB531" s="19"/>
      <c r="EC531" s="19"/>
      <c r="ED531" s="19"/>
      <c r="EE531" s="19"/>
      <c r="EF531" s="19"/>
      <c r="EG531" s="19"/>
      <c r="EH531" s="19"/>
      <c r="EI531" s="19"/>
      <c r="EJ531" s="19"/>
      <c r="EK531" s="19"/>
      <c r="EL531" s="19"/>
      <c r="EM531" s="19"/>
      <c r="EN531" s="19"/>
      <c r="EO531" s="19"/>
      <c r="EP531" s="19"/>
      <c r="EQ531" s="19"/>
      <c r="ER531" s="19"/>
      <c r="ES531" s="19"/>
      <c r="ET531" s="19"/>
      <c r="EU531" s="19"/>
      <c r="EV531" s="19"/>
      <c r="EW531" s="19"/>
      <c r="EX531" s="19"/>
      <c r="EY531" s="19"/>
      <c r="EZ531" s="19"/>
      <c r="FA531" s="19"/>
      <c r="FB531" s="19"/>
      <c r="FC531" s="19"/>
      <c r="FD531" s="19"/>
      <c r="FE531" s="19"/>
      <c r="FF531" s="19"/>
      <c r="FG531" s="19"/>
      <c r="FH531" s="19"/>
      <c r="FI531" s="19"/>
      <c r="FJ531" s="19"/>
      <c r="FK531" s="19"/>
      <c r="FL531" s="19"/>
      <c r="FM531" s="19"/>
      <c r="FN531" s="19"/>
      <c r="FO531" s="19"/>
      <c r="FP531" s="19"/>
      <c r="FQ531" s="19"/>
      <c r="FR531" s="19"/>
      <c r="FS531" s="19"/>
      <c r="FT531" s="19"/>
      <c r="FU531" s="19"/>
      <c r="FV531" s="19"/>
      <c r="FW531" s="19"/>
      <c r="FX531" s="19"/>
      <c r="FY531" s="19"/>
      <c r="FZ531" s="19"/>
      <c r="GA531" s="19"/>
      <c r="GB531" s="19"/>
      <c r="GC531" s="19"/>
      <c r="GD531" s="19"/>
      <c r="GE531" s="19"/>
      <c r="GF531" s="19"/>
      <c r="GG531" s="19"/>
      <c r="GH531" s="19"/>
      <c r="GI531" s="19"/>
      <c r="GJ531" s="19"/>
      <c r="GK531" s="19"/>
      <c r="GL531" s="19"/>
      <c r="GM531" s="19"/>
      <c r="GN531" s="19"/>
      <c r="GO531" s="19"/>
      <c r="GP531" s="19"/>
      <c r="GQ531" s="19"/>
      <c r="GR531" s="19"/>
      <c r="GS531" s="19"/>
      <c r="GT531" s="19"/>
      <c r="GU531" s="19"/>
      <c r="GV531" s="19"/>
      <c r="GW531" s="19"/>
      <c r="GX531" s="19"/>
      <c r="GY531" s="19"/>
      <c r="GZ531" s="19"/>
      <c r="HA531" s="19"/>
      <c r="HB531" s="19"/>
      <c r="HC531" s="19"/>
      <c r="HD531" s="19"/>
      <c r="HE531" s="19"/>
      <c r="HF531" s="19"/>
      <c r="HG531" s="19"/>
      <c r="HH531" s="19"/>
      <c r="HI531" s="19"/>
      <c r="HJ531" s="19"/>
      <c r="HK531" s="19"/>
      <c r="HL531" s="19"/>
      <c r="HM531" s="19"/>
      <c r="HN531" s="19"/>
      <c r="HO531" s="19"/>
      <c r="HP531" s="19"/>
      <c r="HQ531" s="19"/>
      <c r="HR531" s="19"/>
      <c r="HS531" s="19"/>
      <c r="HT531" s="19"/>
      <c r="HU531" s="19"/>
      <c r="HV531" s="19"/>
      <c r="HW531" s="19"/>
      <c r="HX531" s="19"/>
    </row>
    <row r="532" spans="1:232" s="20" customFormat="1" ht="19.95" customHeight="1">
      <c r="A532" s="16">
        <v>402</v>
      </c>
      <c r="B532" s="17" t="s">
        <v>684</v>
      </c>
      <c r="C532" s="18" t="s">
        <v>686</v>
      </c>
      <c r="D532" s="39"/>
      <c r="E532" s="15">
        <v>884</v>
      </c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  <c r="AA532" s="19"/>
      <c r="AB532" s="19"/>
      <c r="AC532" s="19"/>
      <c r="AD532" s="19"/>
      <c r="AE532" s="19"/>
      <c r="AF532" s="19"/>
      <c r="AG532" s="19"/>
      <c r="AH532" s="19"/>
      <c r="AI532" s="19"/>
      <c r="AJ532" s="19"/>
      <c r="AK532" s="19"/>
      <c r="AL532" s="19"/>
      <c r="AM532" s="19"/>
      <c r="AN532" s="19"/>
      <c r="AO532" s="19"/>
      <c r="AP532" s="19"/>
      <c r="AQ532" s="19"/>
      <c r="AR532" s="19"/>
      <c r="AS532" s="19"/>
      <c r="AT532" s="19"/>
      <c r="AU532" s="19"/>
      <c r="AV532" s="19"/>
      <c r="AW532" s="19"/>
      <c r="AX532" s="19"/>
      <c r="AY532" s="19"/>
      <c r="AZ532" s="19"/>
      <c r="BA532" s="19"/>
      <c r="BB532" s="19"/>
      <c r="BC532" s="19"/>
      <c r="BD532" s="19"/>
      <c r="BE532" s="19"/>
      <c r="BF532" s="19"/>
      <c r="BG532" s="19"/>
      <c r="BH532" s="19"/>
      <c r="BI532" s="19"/>
      <c r="BJ532" s="19"/>
      <c r="BK532" s="19"/>
      <c r="BL532" s="19"/>
      <c r="BM532" s="19"/>
      <c r="BN532" s="19"/>
      <c r="BO532" s="19"/>
      <c r="BP532" s="19"/>
      <c r="BQ532" s="19"/>
      <c r="BR532" s="19"/>
      <c r="BS532" s="19"/>
      <c r="BT532" s="19"/>
      <c r="BU532" s="19"/>
      <c r="BV532" s="19"/>
      <c r="BW532" s="19"/>
      <c r="BX532" s="19"/>
      <c r="BY532" s="19"/>
      <c r="BZ532" s="19"/>
      <c r="CA532" s="19"/>
      <c r="CB532" s="19"/>
      <c r="CC532" s="19"/>
      <c r="CD532" s="19"/>
      <c r="CE532" s="19"/>
      <c r="CF532" s="19"/>
      <c r="CG532" s="19"/>
      <c r="CH532" s="19"/>
      <c r="CI532" s="19"/>
      <c r="CJ532" s="19"/>
      <c r="CK532" s="19"/>
      <c r="CL532" s="19"/>
      <c r="CM532" s="19"/>
      <c r="CN532" s="19"/>
      <c r="CO532" s="19"/>
      <c r="CP532" s="19"/>
      <c r="CQ532" s="19"/>
      <c r="CR532" s="19"/>
      <c r="CS532" s="19"/>
      <c r="CT532" s="19"/>
      <c r="CU532" s="19"/>
      <c r="CV532" s="19"/>
      <c r="CW532" s="19"/>
      <c r="CX532" s="19"/>
      <c r="CY532" s="19"/>
      <c r="CZ532" s="19"/>
      <c r="DA532" s="19"/>
      <c r="DB532" s="19"/>
      <c r="DC532" s="19"/>
      <c r="DD532" s="19"/>
      <c r="DE532" s="19"/>
      <c r="DF532" s="19"/>
      <c r="DG532" s="19"/>
      <c r="DH532" s="19"/>
      <c r="DI532" s="19"/>
      <c r="DJ532" s="19"/>
      <c r="DK532" s="19"/>
      <c r="DL532" s="19"/>
      <c r="DM532" s="19"/>
      <c r="DN532" s="19"/>
      <c r="DO532" s="19"/>
      <c r="DP532" s="19"/>
      <c r="DQ532" s="19"/>
      <c r="DR532" s="19"/>
      <c r="DS532" s="19"/>
      <c r="DT532" s="19"/>
      <c r="DU532" s="19"/>
      <c r="DV532" s="19"/>
      <c r="DW532" s="19"/>
      <c r="DX532" s="19"/>
      <c r="DY532" s="19"/>
      <c r="DZ532" s="19"/>
      <c r="EA532" s="19"/>
      <c r="EB532" s="19"/>
      <c r="EC532" s="19"/>
      <c r="ED532" s="19"/>
      <c r="EE532" s="19"/>
      <c r="EF532" s="19"/>
      <c r="EG532" s="19"/>
      <c r="EH532" s="19"/>
      <c r="EI532" s="19"/>
      <c r="EJ532" s="19"/>
      <c r="EK532" s="19"/>
      <c r="EL532" s="19"/>
      <c r="EM532" s="19"/>
      <c r="EN532" s="19"/>
      <c r="EO532" s="19"/>
      <c r="EP532" s="19"/>
      <c r="EQ532" s="19"/>
      <c r="ER532" s="19"/>
      <c r="ES532" s="19"/>
      <c r="ET532" s="19"/>
      <c r="EU532" s="19"/>
      <c r="EV532" s="19"/>
      <c r="EW532" s="19"/>
      <c r="EX532" s="19"/>
      <c r="EY532" s="19"/>
      <c r="EZ532" s="19"/>
      <c r="FA532" s="19"/>
      <c r="FB532" s="19"/>
      <c r="FC532" s="19"/>
      <c r="FD532" s="19"/>
      <c r="FE532" s="19"/>
      <c r="FF532" s="19"/>
      <c r="FG532" s="19"/>
      <c r="FH532" s="19"/>
      <c r="FI532" s="19"/>
      <c r="FJ532" s="19"/>
      <c r="FK532" s="19"/>
      <c r="FL532" s="19"/>
      <c r="FM532" s="19"/>
      <c r="FN532" s="19"/>
      <c r="FO532" s="19"/>
      <c r="FP532" s="19"/>
      <c r="FQ532" s="19"/>
      <c r="FR532" s="19"/>
      <c r="FS532" s="19"/>
      <c r="FT532" s="19"/>
      <c r="FU532" s="19"/>
      <c r="FV532" s="19"/>
      <c r="FW532" s="19"/>
      <c r="FX532" s="19"/>
      <c r="FY532" s="19"/>
      <c r="FZ532" s="19"/>
      <c r="GA532" s="19"/>
      <c r="GB532" s="19"/>
      <c r="GC532" s="19"/>
      <c r="GD532" s="19"/>
      <c r="GE532" s="19"/>
      <c r="GF532" s="19"/>
      <c r="GG532" s="19"/>
      <c r="GH532" s="19"/>
      <c r="GI532" s="19"/>
      <c r="GJ532" s="19"/>
      <c r="GK532" s="19"/>
      <c r="GL532" s="19"/>
      <c r="GM532" s="19"/>
      <c r="GN532" s="19"/>
      <c r="GO532" s="19"/>
      <c r="GP532" s="19"/>
      <c r="GQ532" s="19"/>
      <c r="GR532" s="19"/>
      <c r="GS532" s="19"/>
      <c r="GT532" s="19"/>
      <c r="GU532" s="19"/>
      <c r="GV532" s="19"/>
      <c r="GW532" s="19"/>
      <c r="GX532" s="19"/>
      <c r="GY532" s="19"/>
      <c r="GZ532" s="19"/>
      <c r="HA532" s="19"/>
      <c r="HB532" s="19"/>
      <c r="HC532" s="19"/>
      <c r="HD532" s="19"/>
      <c r="HE532" s="19"/>
      <c r="HF532" s="19"/>
      <c r="HG532" s="19"/>
      <c r="HH532" s="19"/>
      <c r="HI532" s="19"/>
      <c r="HJ532" s="19"/>
      <c r="HK532" s="19"/>
      <c r="HL532" s="19"/>
      <c r="HM532" s="19"/>
      <c r="HN532" s="19"/>
      <c r="HO532" s="19"/>
      <c r="HP532" s="19"/>
      <c r="HQ532" s="19"/>
      <c r="HR532" s="19"/>
      <c r="HS532" s="19"/>
      <c r="HT532" s="19"/>
      <c r="HU532" s="19"/>
      <c r="HV532" s="19"/>
      <c r="HW532" s="19"/>
      <c r="HX532" s="19"/>
    </row>
    <row r="533" spans="1:232" s="20" customFormat="1" ht="19.95" customHeight="1">
      <c r="A533" s="16">
        <v>403</v>
      </c>
      <c r="B533" s="17" t="s">
        <v>346</v>
      </c>
      <c r="C533" s="18" t="s">
        <v>687</v>
      </c>
      <c r="D533" s="39"/>
      <c r="E533" s="15">
        <v>1071</v>
      </c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  <c r="AA533" s="19"/>
      <c r="AB533" s="19"/>
      <c r="AC533" s="19"/>
      <c r="AD533" s="19"/>
      <c r="AE533" s="19"/>
      <c r="AF533" s="19"/>
      <c r="AG533" s="19"/>
      <c r="AH533" s="19"/>
      <c r="AI533" s="19"/>
      <c r="AJ533" s="19"/>
      <c r="AK533" s="19"/>
      <c r="AL533" s="19"/>
      <c r="AM533" s="19"/>
      <c r="AN533" s="19"/>
      <c r="AO533" s="19"/>
      <c r="AP533" s="19"/>
      <c r="AQ533" s="19"/>
      <c r="AR533" s="19"/>
      <c r="AS533" s="19"/>
      <c r="AT533" s="19"/>
      <c r="AU533" s="19"/>
      <c r="AV533" s="19"/>
      <c r="AW533" s="19"/>
      <c r="AX533" s="19"/>
      <c r="AY533" s="19"/>
      <c r="AZ533" s="19"/>
      <c r="BA533" s="19"/>
      <c r="BB533" s="19"/>
      <c r="BC533" s="19"/>
      <c r="BD533" s="19"/>
      <c r="BE533" s="19"/>
      <c r="BF533" s="19"/>
      <c r="BG533" s="19"/>
      <c r="BH533" s="19"/>
      <c r="BI533" s="19"/>
      <c r="BJ533" s="19"/>
      <c r="BK533" s="19"/>
      <c r="BL533" s="19"/>
      <c r="BM533" s="19"/>
      <c r="BN533" s="19"/>
      <c r="BO533" s="19"/>
      <c r="BP533" s="19"/>
      <c r="BQ533" s="19"/>
      <c r="BR533" s="19"/>
      <c r="BS533" s="19"/>
      <c r="BT533" s="19"/>
      <c r="BU533" s="19"/>
      <c r="BV533" s="19"/>
      <c r="BW533" s="19"/>
      <c r="BX533" s="19"/>
      <c r="BY533" s="19"/>
      <c r="BZ533" s="19"/>
      <c r="CA533" s="19"/>
      <c r="CB533" s="19"/>
      <c r="CC533" s="19"/>
      <c r="CD533" s="19"/>
      <c r="CE533" s="19"/>
      <c r="CF533" s="19"/>
      <c r="CG533" s="19"/>
      <c r="CH533" s="19"/>
      <c r="CI533" s="19"/>
      <c r="CJ533" s="19"/>
      <c r="CK533" s="19"/>
      <c r="CL533" s="19"/>
      <c r="CM533" s="19"/>
      <c r="CN533" s="19"/>
      <c r="CO533" s="19"/>
      <c r="CP533" s="19"/>
      <c r="CQ533" s="19"/>
      <c r="CR533" s="19"/>
      <c r="CS533" s="19"/>
      <c r="CT533" s="19"/>
      <c r="CU533" s="19"/>
      <c r="CV533" s="19"/>
      <c r="CW533" s="19"/>
      <c r="CX533" s="19"/>
      <c r="CY533" s="19"/>
      <c r="CZ533" s="19"/>
      <c r="DA533" s="19"/>
      <c r="DB533" s="19"/>
      <c r="DC533" s="19"/>
      <c r="DD533" s="19"/>
      <c r="DE533" s="19"/>
      <c r="DF533" s="19"/>
      <c r="DG533" s="19"/>
      <c r="DH533" s="19"/>
      <c r="DI533" s="19"/>
      <c r="DJ533" s="19"/>
      <c r="DK533" s="19"/>
      <c r="DL533" s="19"/>
      <c r="DM533" s="19"/>
      <c r="DN533" s="19"/>
      <c r="DO533" s="19"/>
      <c r="DP533" s="19"/>
      <c r="DQ533" s="19"/>
      <c r="DR533" s="19"/>
      <c r="DS533" s="19"/>
      <c r="DT533" s="19"/>
      <c r="DU533" s="19"/>
      <c r="DV533" s="19"/>
      <c r="DW533" s="19"/>
      <c r="DX533" s="19"/>
      <c r="DY533" s="19"/>
      <c r="DZ533" s="19"/>
      <c r="EA533" s="19"/>
      <c r="EB533" s="19"/>
      <c r="EC533" s="19"/>
      <c r="ED533" s="19"/>
      <c r="EE533" s="19"/>
      <c r="EF533" s="19"/>
      <c r="EG533" s="19"/>
      <c r="EH533" s="19"/>
      <c r="EI533" s="19"/>
      <c r="EJ533" s="19"/>
      <c r="EK533" s="19"/>
      <c r="EL533" s="19"/>
      <c r="EM533" s="19"/>
      <c r="EN533" s="19"/>
      <c r="EO533" s="19"/>
      <c r="EP533" s="19"/>
      <c r="EQ533" s="19"/>
      <c r="ER533" s="19"/>
      <c r="ES533" s="19"/>
      <c r="ET533" s="19"/>
      <c r="EU533" s="19"/>
      <c r="EV533" s="19"/>
      <c r="EW533" s="19"/>
      <c r="EX533" s="19"/>
      <c r="EY533" s="19"/>
      <c r="EZ533" s="19"/>
      <c r="FA533" s="19"/>
      <c r="FB533" s="19"/>
      <c r="FC533" s="19"/>
      <c r="FD533" s="19"/>
      <c r="FE533" s="19"/>
      <c r="FF533" s="19"/>
      <c r="FG533" s="19"/>
      <c r="FH533" s="19"/>
      <c r="FI533" s="19"/>
      <c r="FJ533" s="19"/>
      <c r="FK533" s="19"/>
      <c r="FL533" s="19"/>
      <c r="FM533" s="19"/>
      <c r="FN533" s="19"/>
      <c r="FO533" s="19"/>
      <c r="FP533" s="19"/>
      <c r="FQ533" s="19"/>
      <c r="FR533" s="19"/>
      <c r="FS533" s="19"/>
      <c r="FT533" s="19"/>
      <c r="FU533" s="19"/>
      <c r="FV533" s="19"/>
      <c r="FW533" s="19"/>
      <c r="FX533" s="19"/>
      <c r="FY533" s="19"/>
      <c r="FZ533" s="19"/>
      <c r="GA533" s="19"/>
      <c r="GB533" s="19"/>
      <c r="GC533" s="19"/>
      <c r="GD533" s="19"/>
      <c r="GE533" s="19"/>
      <c r="GF533" s="19"/>
      <c r="GG533" s="19"/>
      <c r="GH533" s="19"/>
      <c r="GI533" s="19"/>
      <c r="GJ533" s="19"/>
      <c r="GK533" s="19"/>
      <c r="GL533" s="19"/>
      <c r="GM533" s="19"/>
      <c r="GN533" s="19"/>
      <c r="GO533" s="19"/>
      <c r="GP533" s="19"/>
      <c r="GQ533" s="19"/>
      <c r="GR533" s="19"/>
      <c r="GS533" s="19"/>
      <c r="GT533" s="19"/>
      <c r="GU533" s="19"/>
      <c r="GV533" s="19"/>
      <c r="GW533" s="19"/>
      <c r="GX533" s="19"/>
      <c r="GY533" s="19"/>
      <c r="GZ533" s="19"/>
      <c r="HA533" s="19"/>
      <c r="HB533" s="19"/>
      <c r="HC533" s="19"/>
      <c r="HD533" s="19"/>
      <c r="HE533" s="19"/>
      <c r="HF533" s="19"/>
      <c r="HG533" s="19"/>
      <c r="HH533" s="19"/>
      <c r="HI533" s="19"/>
      <c r="HJ533" s="19"/>
      <c r="HK533" s="19"/>
      <c r="HL533" s="19"/>
      <c r="HM533" s="19"/>
      <c r="HN533" s="19"/>
      <c r="HO533" s="19"/>
      <c r="HP533" s="19"/>
      <c r="HQ533" s="19"/>
      <c r="HR533" s="19"/>
      <c r="HS533" s="19"/>
      <c r="HT533" s="19"/>
      <c r="HU533" s="19"/>
      <c r="HV533" s="19"/>
      <c r="HW533" s="19"/>
      <c r="HX533" s="19"/>
    </row>
    <row r="534" spans="1:232" s="20" customFormat="1" ht="19.95" customHeight="1">
      <c r="A534" s="16">
        <v>404</v>
      </c>
      <c r="B534" s="17" t="s">
        <v>347</v>
      </c>
      <c r="C534" s="18" t="s">
        <v>688</v>
      </c>
      <c r="D534" s="39"/>
      <c r="E534" s="15">
        <v>647</v>
      </c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  <c r="AA534" s="19"/>
      <c r="AB534" s="19"/>
      <c r="AC534" s="19"/>
      <c r="AD534" s="19"/>
      <c r="AE534" s="19"/>
      <c r="AF534" s="19"/>
      <c r="AG534" s="19"/>
      <c r="AH534" s="19"/>
      <c r="AI534" s="19"/>
      <c r="AJ534" s="19"/>
      <c r="AK534" s="19"/>
      <c r="AL534" s="19"/>
      <c r="AM534" s="19"/>
      <c r="AN534" s="19"/>
      <c r="AO534" s="19"/>
      <c r="AP534" s="19"/>
      <c r="AQ534" s="19"/>
      <c r="AR534" s="19"/>
      <c r="AS534" s="19"/>
      <c r="AT534" s="19"/>
      <c r="AU534" s="19"/>
      <c r="AV534" s="19"/>
      <c r="AW534" s="19"/>
      <c r="AX534" s="19"/>
      <c r="AY534" s="19"/>
      <c r="AZ534" s="19"/>
      <c r="BA534" s="19"/>
      <c r="BB534" s="19"/>
      <c r="BC534" s="19"/>
      <c r="BD534" s="19"/>
      <c r="BE534" s="19"/>
      <c r="BF534" s="19"/>
      <c r="BG534" s="19"/>
      <c r="BH534" s="19"/>
      <c r="BI534" s="19"/>
      <c r="BJ534" s="19"/>
      <c r="BK534" s="19"/>
      <c r="BL534" s="19"/>
      <c r="BM534" s="19"/>
      <c r="BN534" s="19"/>
      <c r="BO534" s="19"/>
      <c r="BP534" s="19"/>
      <c r="BQ534" s="19"/>
      <c r="BR534" s="19"/>
      <c r="BS534" s="19"/>
      <c r="BT534" s="19"/>
      <c r="BU534" s="19"/>
      <c r="BV534" s="19"/>
      <c r="BW534" s="19"/>
      <c r="BX534" s="19"/>
      <c r="BY534" s="19"/>
      <c r="BZ534" s="19"/>
      <c r="CA534" s="19"/>
      <c r="CB534" s="19"/>
      <c r="CC534" s="19"/>
      <c r="CD534" s="19"/>
      <c r="CE534" s="19"/>
      <c r="CF534" s="19"/>
      <c r="CG534" s="19"/>
      <c r="CH534" s="19"/>
      <c r="CI534" s="19"/>
      <c r="CJ534" s="19"/>
      <c r="CK534" s="19"/>
      <c r="CL534" s="19"/>
      <c r="CM534" s="19"/>
      <c r="CN534" s="19"/>
      <c r="CO534" s="19"/>
      <c r="CP534" s="19"/>
      <c r="CQ534" s="19"/>
      <c r="CR534" s="19"/>
      <c r="CS534" s="19"/>
      <c r="CT534" s="19"/>
      <c r="CU534" s="19"/>
      <c r="CV534" s="19"/>
      <c r="CW534" s="19"/>
      <c r="CX534" s="19"/>
      <c r="CY534" s="19"/>
      <c r="CZ534" s="19"/>
      <c r="DA534" s="19"/>
      <c r="DB534" s="19"/>
      <c r="DC534" s="19"/>
      <c r="DD534" s="19"/>
      <c r="DE534" s="19"/>
      <c r="DF534" s="19"/>
      <c r="DG534" s="19"/>
      <c r="DH534" s="19"/>
      <c r="DI534" s="19"/>
      <c r="DJ534" s="19"/>
      <c r="DK534" s="19"/>
      <c r="DL534" s="19"/>
      <c r="DM534" s="19"/>
      <c r="DN534" s="19"/>
      <c r="DO534" s="19"/>
      <c r="DP534" s="19"/>
      <c r="DQ534" s="19"/>
      <c r="DR534" s="19"/>
      <c r="DS534" s="19"/>
      <c r="DT534" s="19"/>
      <c r="DU534" s="19"/>
      <c r="DV534" s="19"/>
      <c r="DW534" s="19"/>
      <c r="DX534" s="19"/>
      <c r="DY534" s="19"/>
      <c r="DZ534" s="19"/>
      <c r="EA534" s="19"/>
      <c r="EB534" s="19"/>
      <c r="EC534" s="19"/>
      <c r="ED534" s="19"/>
      <c r="EE534" s="19"/>
      <c r="EF534" s="19"/>
      <c r="EG534" s="19"/>
      <c r="EH534" s="19"/>
      <c r="EI534" s="19"/>
      <c r="EJ534" s="19"/>
      <c r="EK534" s="19"/>
      <c r="EL534" s="19"/>
      <c r="EM534" s="19"/>
      <c r="EN534" s="19"/>
      <c r="EO534" s="19"/>
      <c r="EP534" s="19"/>
      <c r="EQ534" s="19"/>
      <c r="ER534" s="19"/>
      <c r="ES534" s="19"/>
      <c r="ET534" s="19"/>
      <c r="EU534" s="19"/>
      <c r="EV534" s="19"/>
      <c r="EW534" s="19"/>
      <c r="EX534" s="19"/>
      <c r="EY534" s="19"/>
      <c r="EZ534" s="19"/>
      <c r="FA534" s="19"/>
      <c r="FB534" s="19"/>
      <c r="FC534" s="19"/>
      <c r="FD534" s="19"/>
      <c r="FE534" s="19"/>
      <c r="FF534" s="19"/>
      <c r="FG534" s="19"/>
      <c r="FH534" s="19"/>
      <c r="FI534" s="19"/>
      <c r="FJ534" s="19"/>
      <c r="FK534" s="19"/>
      <c r="FL534" s="19"/>
      <c r="FM534" s="19"/>
      <c r="FN534" s="19"/>
      <c r="FO534" s="19"/>
      <c r="FP534" s="19"/>
      <c r="FQ534" s="19"/>
      <c r="FR534" s="19"/>
      <c r="FS534" s="19"/>
      <c r="FT534" s="19"/>
      <c r="FU534" s="19"/>
      <c r="FV534" s="19"/>
      <c r="FW534" s="19"/>
      <c r="FX534" s="19"/>
      <c r="FY534" s="19"/>
      <c r="FZ534" s="19"/>
      <c r="GA534" s="19"/>
      <c r="GB534" s="19"/>
      <c r="GC534" s="19"/>
      <c r="GD534" s="19"/>
      <c r="GE534" s="19"/>
      <c r="GF534" s="19"/>
      <c r="GG534" s="19"/>
      <c r="GH534" s="19"/>
      <c r="GI534" s="19"/>
      <c r="GJ534" s="19"/>
      <c r="GK534" s="19"/>
      <c r="GL534" s="19"/>
      <c r="GM534" s="19"/>
      <c r="GN534" s="19"/>
      <c r="GO534" s="19"/>
      <c r="GP534" s="19"/>
      <c r="GQ534" s="19"/>
      <c r="GR534" s="19"/>
      <c r="GS534" s="19"/>
      <c r="GT534" s="19"/>
      <c r="GU534" s="19"/>
      <c r="GV534" s="19"/>
      <c r="GW534" s="19"/>
      <c r="GX534" s="19"/>
      <c r="GY534" s="19"/>
      <c r="GZ534" s="19"/>
      <c r="HA534" s="19"/>
      <c r="HB534" s="19"/>
      <c r="HC534" s="19"/>
      <c r="HD534" s="19"/>
      <c r="HE534" s="19"/>
      <c r="HF534" s="19"/>
      <c r="HG534" s="19"/>
      <c r="HH534" s="19"/>
      <c r="HI534" s="19"/>
      <c r="HJ534" s="19"/>
      <c r="HK534" s="19"/>
      <c r="HL534" s="19"/>
      <c r="HM534" s="19"/>
      <c r="HN534" s="19"/>
      <c r="HO534" s="19"/>
      <c r="HP534" s="19"/>
      <c r="HQ534" s="19"/>
      <c r="HR534" s="19"/>
      <c r="HS534" s="19"/>
      <c r="HT534" s="19"/>
      <c r="HU534" s="19"/>
      <c r="HV534" s="19"/>
      <c r="HW534" s="19"/>
      <c r="HX534" s="19"/>
    </row>
    <row r="535" spans="1:232" s="20" customFormat="1" ht="19.95" customHeight="1">
      <c r="A535" s="16">
        <v>405</v>
      </c>
      <c r="B535" s="17" t="s">
        <v>348</v>
      </c>
      <c r="C535" s="18" t="s">
        <v>689</v>
      </c>
      <c r="D535" s="39"/>
      <c r="E535" s="15">
        <v>983</v>
      </c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  <c r="AA535" s="19"/>
      <c r="AB535" s="19"/>
      <c r="AC535" s="19"/>
      <c r="AD535" s="19"/>
      <c r="AE535" s="19"/>
      <c r="AF535" s="19"/>
      <c r="AG535" s="19"/>
      <c r="AH535" s="19"/>
      <c r="AI535" s="19"/>
      <c r="AJ535" s="19"/>
      <c r="AK535" s="19"/>
      <c r="AL535" s="19"/>
      <c r="AM535" s="19"/>
      <c r="AN535" s="19"/>
      <c r="AO535" s="19"/>
      <c r="AP535" s="19"/>
      <c r="AQ535" s="19"/>
      <c r="AR535" s="19"/>
      <c r="AS535" s="19"/>
      <c r="AT535" s="19"/>
      <c r="AU535" s="19"/>
      <c r="AV535" s="19"/>
      <c r="AW535" s="19"/>
      <c r="AX535" s="19"/>
      <c r="AY535" s="19"/>
      <c r="AZ535" s="19"/>
      <c r="BA535" s="19"/>
      <c r="BB535" s="19"/>
      <c r="BC535" s="19"/>
      <c r="BD535" s="19"/>
      <c r="BE535" s="19"/>
      <c r="BF535" s="19"/>
      <c r="BG535" s="19"/>
      <c r="BH535" s="19"/>
      <c r="BI535" s="19"/>
      <c r="BJ535" s="19"/>
      <c r="BK535" s="19"/>
      <c r="BL535" s="19"/>
      <c r="BM535" s="19"/>
      <c r="BN535" s="19"/>
      <c r="BO535" s="19"/>
      <c r="BP535" s="19"/>
      <c r="BQ535" s="19"/>
      <c r="BR535" s="19"/>
      <c r="BS535" s="19"/>
      <c r="BT535" s="19"/>
      <c r="BU535" s="19"/>
      <c r="BV535" s="19"/>
      <c r="BW535" s="19"/>
      <c r="BX535" s="19"/>
      <c r="BY535" s="19"/>
      <c r="BZ535" s="19"/>
      <c r="CA535" s="19"/>
      <c r="CB535" s="19"/>
      <c r="CC535" s="19"/>
      <c r="CD535" s="19"/>
      <c r="CE535" s="19"/>
      <c r="CF535" s="19"/>
      <c r="CG535" s="19"/>
      <c r="CH535" s="19"/>
      <c r="CI535" s="19"/>
      <c r="CJ535" s="19"/>
      <c r="CK535" s="19"/>
      <c r="CL535" s="19"/>
      <c r="CM535" s="19"/>
      <c r="CN535" s="19"/>
      <c r="CO535" s="19"/>
      <c r="CP535" s="19"/>
      <c r="CQ535" s="19"/>
      <c r="CR535" s="19"/>
      <c r="CS535" s="19"/>
      <c r="CT535" s="19"/>
      <c r="CU535" s="19"/>
      <c r="CV535" s="19"/>
      <c r="CW535" s="19"/>
      <c r="CX535" s="19"/>
      <c r="CY535" s="19"/>
      <c r="CZ535" s="19"/>
      <c r="DA535" s="19"/>
      <c r="DB535" s="19"/>
      <c r="DC535" s="19"/>
      <c r="DD535" s="19"/>
      <c r="DE535" s="19"/>
      <c r="DF535" s="19"/>
      <c r="DG535" s="19"/>
      <c r="DH535" s="19"/>
      <c r="DI535" s="19"/>
      <c r="DJ535" s="19"/>
      <c r="DK535" s="19"/>
      <c r="DL535" s="19"/>
      <c r="DM535" s="19"/>
      <c r="DN535" s="19"/>
      <c r="DO535" s="19"/>
      <c r="DP535" s="19"/>
      <c r="DQ535" s="19"/>
      <c r="DR535" s="19"/>
      <c r="DS535" s="19"/>
      <c r="DT535" s="19"/>
      <c r="DU535" s="19"/>
      <c r="DV535" s="19"/>
      <c r="DW535" s="19"/>
      <c r="DX535" s="19"/>
      <c r="DY535" s="19"/>
      <c r="DZ535" s="19"/>
      <c r="EA535" s="19"/>
      <c r="EB535" s="19"/>
      <c r="EC535" s="19"/>
      <c r="ED535" s="19"/>
      <c r="EE535" s="19"/>
      <c r="EF535" s="19"/>
      <c r="EG535" s="19"/>
      <c r="EH535" s="19"/>
      <c r="EI535" s="19"/>
      <c r="EJ535" s="19"/>
      <c r="EK535" s="19"/>
      <c r="EL535" s="19"/>
      <c r="EM535" s="19"/>
      <c r="EN535" s="19"/>
      <c r="EO535" s="19"/>
      <c r="EP535" s="19"/>
      <c r="EQ535" s="19"/>
      <c r="ER535" s="19"/>
      <c r="ES535" s="19"/>
      <c r="ET535" s="19"/>
      <c r="EU535" s="19"/>
      <c r="EV535" s="19"/>
      <c r="EW535" s="19"/>
      <c r="EX535" s="19"/>
      <c r="EY535" s="19"/>
      <c r="EZ535" s="19"/>
      <c r="FA535" s="19"/>
      <c r="FB535" s="19"/>
      <c r="FC535" s="19"/>
      <c r="FD535" s="19"/>
      <c r="FE535" s="19"/>
      <c r="FF535" s="19"/>
      <c r="FG535" s="19"/>
      <c r="FH535" s="19"/>
      <c r="FI535" s="19"/>
      <c r="FJ535" s="19"/>
      <c r="FK535" s="19"/>
      <c r="FL535" s="19"/>
      <c r="FM535" s="19"/>
      <c r="FN535" s="19"/>
      <c r="FO535" s="19"/>
      <c r="FP535" s="19"/>
      <c r="FQ535" s="19"/>
      <c r="FR535" s="19"/>
      <c r="FS535" s="19"/>
      <c r="FT535" s="19"/>
      <c r="FU535" s="19"/>
      <c r="FV535" s="19"/>
      <c r="FW535" s="19"/>
      <c r="FX535" s="19"/>
      <c r="FY535" s="19"/>
      <c r="FZ535" s="19"/>
      <c r="GA535" s="19"/>
      <c r="GB535" s="19"/>
      <c r="GC535" s="19"/>
      <c r="GD535" s="19"/>
      <c r="GE535" s="19"/>
      <c r="GF535" s="19"/>
      <c r="GG535" s="19"/>
      <c r="GH535" s="19"/>
      <c r="GI535" s="19"/>
      <c r="GJ535" s="19"/>
      <c r="GK535" s="19"/>
      <c r="GL535" s="19"/>
      <c r="GM535" s="19"/>
      <c r="GN535" s="19"/>
      <c r="GO535" s="19"/>
      <c r="GP535" s="19"/>
      <c r="GQ535" s="19"/>
      <c r="GR535" s="19"/>
      <c r="GS535" s="19"/>
      <c r="GT535" s="19"/>
      <c r="GU535" s="19"/>
      <c r="GV535" s="19"/>
      <c r="GW535" s="19"/>
      <c r="GX535" s="19"/>
      <c r="GY535" s="19"/>
      <c r="GZ535" s="19"/>
      <c r="HA535" s="19"/>
      <c r="HB535" s="19"/>
      <c r="HC535" s="19"/>
      <c r="HD535" s="19"/>
      <c r="HE535" s="19"/>
      <c r="HF535" s="19"/>
      <c r="HG535" s="19"/>
      <c r="HH535" s="19"/>
      <c r="HI535" s="19"/>
      <c r="HJ535" s="19"/>
      <c r="HK535" s="19"/>
      <c r="HL535" s="19"/>
      <c r="HM535" s="19"/>
      <c r="HN535" s="19"/>
      <c r="HO535" s="19"/>
      <c r="HP535" s="19"/>
      <c r="HQ535" s="19"/>
      <c r="HR535" s="19"/>
      <c r="HS535" s="19"/>
      <c r="HT535" s="19"/>
      <c r="HU535" s="19"/>
      <c r="HV535" s="19"/>
      <c r="HW535" s="19"/>
      <c r="HX535" s="19"/>
    </row>
    <row r="536" spans="1:232" s="20" customFormat="1" ht="19.95" customHeight="1">
      <c r="A536" s="16">
        <v>406</v>
      </c>
      <c r="B536" s="17" t="s">
        <v>349</v>
      </c>
      <c r="C536" s="18" t="s">
        <v>690</v>
      </c>
      <c r="D536" s="39"/>
      <c r="E536" s="15">
        <v>788</v>
      </c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  <c r="AA536" s="19"/>
      <c r="AB536" s="19"/>
      <c r="AC536" s="19"/>
      <c r="AD536" s="19"/>
      <c r="AE536" s="19"/>
      <c r="AF536" s="19"/>
      <c r="AG536" s="19"/>
      <c r="AH536" s="19"/>
      <c r="AI536" s="19"/>
      <c r="AJ536" s="19"/>
      <c r="AK536" s="19"/>
      <c r="AL536" s="19"/>
      <c r="AM536" s="19"/>
      <c r="AN536" s="19"/>
      <c r="AO536" s="19"/>
      <c r="AP536" s="19"/>
      <c r="AQ536" s="19"/>
      <c r="AR536" s="19"/>
      <c r="AS536" s="19"/>
      <c r="AT536" s="19"/>
      <c r="AU536" s="19"/>
      <c r="AV536" s="19"/>
      <c r="AW536" s="19"/>
      <c r="AX536" s="19"/>
      <c r="AY536" s="19"/>
      <c r="AZ536" s="19"/>
      <c r="BA536" s="19"/>
      <c r="BB536" s="19"/>
      <c r="BC536" s="19"/>
      <c r="BD536" s="19"/>
      <c r="BE536" s="19"/>
      <c r="BF536" s="19"/>
      <c r="BG536" s="19"/>
      <c r="BH536" s="19"/>
      <c r="BI536" s="19"/>
      <c r="BJ536" s="19"/>
      <c r="BK536" s="19"/>
      <c r="BL536" s="19"/>
      <c r="BM536" s="19"/>
      <c r="BN536" s="19"/>
      <c r="BO536" s="19"/>
      <c r="BP536" s="19"/>
      <c r="BQ536" s="19"/>
      <c r="BR536" s="19"/>
      <c r="BS536" s="19"/>
      <c r="BT536" s="19"/>
      <c r="BU536" s="19"/>
      <c r="BV536" s="19"/>
      <c r="BW536" s="19"/>
      <c r="BX536" s="19"/>
      <c r="BY536" s="19"/>
      <c r="BZ536" s="19"/>
      <c r="CA536" s="19"/>
      <c r="CB536" s="19"/>
      <c r="CC536" s="19"/>
      <c r="CD536" s="19"/>
      <c r="CE536" s="19"/>
      <c r="CF536" s="19"/>
      <c r="CG536" s="19"/>
      <c r="CH536" s="19"/>
      <c r="CI536" s="19"/>
      <c r="CJ536" s="19"/>
      <c r="CK536" s="19"/>
      <c r="CL536" s="19"/>
      <c r="CM536" s="19"/>
      <c r="CN536" s="19"/>
      <c r="CO536" s="19"/>
      <c r="CP536" s="19"/>
      <c r="CQ536" s="19"/>
      <c r="CR536" s="19"/>
      <c r="CS536" s="19"/>
      <c r="CT536" s="19"/>
      <c r="CU536" s="19"/>
      <c r="CV536" s="19"/>
      <c r="CW536" s="19"/>
      <c r="CX536" s="19"/>
      <c r="CY536" s="19"/>
      <c r="CZ536" s="19"/>
      <c r="DA536" s="19"/>
      <c r="DB536" s="19"/>
      <c r="DC536" s="19"/>
      <c r="DD536" s="19"/>
      <c r="DE536" s="19"/>
      <c r="DF536" s="19"/>
      <c r="DG536" s="19"/>
      <c r="DH536" s="19"/>
      <c r="DI536" s="19"/>
      <c r="DJ536" s="19"/>
      <c r="DK536" s="19"/>
      <c r="DL536" s="19"/>
      <c r="DM536" s="19"/>
      <c r="DN536" s="19"/>
      <c r="DO536" s="19"/>
      <c r="DP536" s="19"/>
      <c r="DQ536" s="19"/>
      <c r="DR536" s="19"/>
      <c r="DS536" s="19"/>
      <c r="DT536" s="19"/>
      <c r="DU536" s="19"/>
      <c r="DV536" s="19"/>
      <c r="DW536" s="19"/>
      <c r="DX536" s="19"/>
      <c r="DY536" s="19"/>
      <c r="DZ536" s="19"/>
      <c r="EA536" s="19"/>
      <c r="EB536" s="19"/>
      <c r="EC536" s="19"/>
      <c r="ED536" s="19"/>
      <c r="EE536" s="19"/>
      <c r="EF536" s="19"/>
      <c r="EG536" s="19"/>
      <c r="EH536" s="19"/>
      <c r="EI536" s="19"/>
      <c r="EJ536" s="19"/>
      <c r="EK536" s="19"/>
      <c r="EL536" s="19"/>
      <c r="EM536" s="19"/>
      <c r="EN536" s="19"/>
      <c r="EO536" s="19"/>
      <c r="EP536" s="19"/>
      <c r="EQ536" s="19"/>
      <c r="ER536" s="19"/>
      <c r="ES536" s="19"/>
      <c r="ET536" s="19"/>
      <c r="EU536" s="19"/>
      <c r="EV536" s="19"/>
      <c r="EW536" s="19"/>
      <c r="EX536" s="19"/>
      <c r="EY536" s="19"/>
      <c r="EZ536" s="19"/>
      <c r="FA536" s="19"/>
      <c r="FB536" s="19"/>
      <c r="FC536" s="19"/>
      <c r="FD536" s="19"/>
      <c r="FE536" s="19"/>
      <c r="FF536" s="19"/>
      <c r="FG536" s="19"/>
      <c r="FH536" s="19"/>
      <c r="FI536" s="19"/>
      <c r="FJ536" s="19"/>
      <c r="FK536" s="19"/>
      <c r="FL536" s="19"/>
      <c r="FM536" s="19"/>
      <c r="FN536" s="19"/>
      <c r="FO536" s="19"/>
      <c r="FP536" s="19"/>
      <c r="FQ536" s="19"/>
      <c r="FR536" s="19"/>
      <c r="FS536" s="19"/>
      <c r="FT536" s="19"/>
      <c r="FU536" s="19"/>
      <c r="FV536" s="19"/>
      <c r="FW536" s="19"/>
      <c r="FX536" s="19"/>
      <c r="FY536" s="19"/>
      <c r="FZ536" s="19"/>
      <c r="GA536" s="19"/>
      <c r="GB536" s="19"/>
      <c r="GC536" s="19"/>
      <c r="GD536" s="19"/>
      <c r="GE536" s="19"/>
      <c r="GF536" s="19"/>
      <c r="GG536" s="19"/>
      <c r="GH536" s="19"/>
      <c r="GI536" s="19"/>
      <c r="GJ536" s="19"/>
      <c r="GK536" s="19"/>
      <c r="GL536" s="19"/>
      <c r="GM536" s="19"/>
      <c r="GN536" s="19"/>
      <c r="GO536" s="19"/>
      <c r="GP536" s="19"/>
      <c r="GQ536" s="19"/>
      <c r="GR536" s="19"/>
      <c r="GS536" s="19"/>
      <c r="GT536" s="19"/>
      <c r="GU536" s="19"/>
      <c r="GV536" s="19"/>
      <c r="GW536" s="19"/>
      <c r="GX536" s="19"/>
      <c r="GY536" s="19"/>
      <c r="GZ536" s="19"/>
      <c r="HA536" s="19"/>
      <c r="HB536" s="19"/>
      <c r="HC536" s="19"/>
      <c r="HD536" s="19"/>
      <c r="HE536" s="19"/>
      <c r="HF536" s="19"/>
      <c r="HG536" s="19"/>
      <c r="HH536" s="19"/>
      <c r="HI536" s="19"/>
      <c r="HJ536" s="19"/>
      <c r="HK536" s="19"/>
      <c r="HL536" s="19"/>
      <c r="HM536" s="19"/>
      <c r="HN536" s="19"/>
      <c r="HO536" s="19"/>
      <c r="HP536" s="19"/>
      <c r="HQ536" s="19"/>
      <c r="HR536" s="19"/>
      <c r="HS536" s="19"/>
      <c r="HT536" s="19"/>
      <c r="HU536" s="19"/>
      <c r="HV536" s="19"/>
      <c r="HW536" s="19"/>
      <c r="HX536" s="19"/>
    </row>
    <row r="537" spans="1:232" s="20" customFormat="1" ht="19.95" customHeight="1">
      <c r="A537" s="16">
        <v>407</v>
      </c>
      <c r="B537" s="17" t="s">
        <v>350</v>
      </c>
      <c r="C537" s="18" t="s">
        <v>691</v>
      </c>
      <c r="D537" s="39"/>
      <c r="E537" s="15">
        <v>920</v>
      </c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  <c r="AA537" s="19"/>
      <c r="AB537" s="19"/>
      <c r="AC537" s="19"/>
      <c r="AD537" s="19"/>
      <c r="AE537" s="19"/>
      <c r="AF537" s="19"/>
      <c r="AG537" s="19"/>
      <c r="AH537" s="19"/>
      <c r="AI537" s="19"/>
      <c r="AJ537" s="19"/>
      <c r="AK537" s="19"/>
      <c r="AL537" s="19"/>
      <c r="AM537" s="19"/>
      <c r="AN537" s="19"/>
      <c r="AO537" s="19"/>
      <c r="AP537" s="19"/>
      <c r="AQ537" s="19"/>
      <c r="AR537" s="19"/>
      <c r="AS537" s="19"/>
      <c r="AT537" s="19"/>
      <c r="AU537" s="19"/>
      <c r="AV537" s="19"/>
      <c r="AW537" s="19"/>
      <c r="AX537" s="19"/>
      <c r="AY537" s="19"/>
      <c r="AZ537" s="19"/>
      <c r="BA537" s="19"/>
      <c r="BB537" s="19"/>
      <c r="BC537" s="19"/>
      <c r="BD537" s="19"/>
      <c r="BE537" s="19"/>
      <c r="BF537" s="19"/>
      <c r="BG537" s="19"/>
      <c r="BH537" s="19"/>
      <c r="BI537" s="19"/>
      <c r="BJ537" s="19"/>
      <c r="BK537" s="19"/>
      <c r="BL537" s="19"/>
      <c r="BM537" s="19"/>
      <c r="BN537" s="19"/>
      <c r="BO537" s="19"/>
      <c r="BP537" s="19"/>
      <c r="BQ537" s="19"/>
      <c r="BR537" s="19"/>
      <c r="BS537" s="19"/>
      <c r="BT537" s="19"/>
      <c r="BU537" s="19"/>
      <c r="BV537" s="19"/>
      <c r="BW537" s="19"/>
      <c r="BX537" s="19"/>
      <c r="BY537" s="19"/>
      <c r="BZ537" s="19"/>
      <c r="CA537" s="19"/>
      <c r="CB537" s="19"/>
      <c r="CC537" s="19"/>
      <c r="CD537" s="19"/>
      <c r="CE537" s="19"/>
      <c r="CF537" s="19"/>
      <c r="CG537" s="19"/>
      <c r="CH537" s="19"/>
      <c r="CI537" s="19"/>
      <c r="CJ537" s="19"/>
      <c r="CK537" s="19"/>
      <c r="CL537" s="19"/>
      <c r="CM537" s="19"/>
      <c r="CN537" s="19"/>
      <c r="CO537" s="19"/>
      <c r="CP537" s="19"/>
      <c r="CQ537" s="19"/>
      <c r="CR537" s="19"/>
      <c r="CS537" s="19"/>
      <c r="CT537" s="19"/>
      <c r="CU537" s="19"/>
      <c r="CV537" s="19"/>
      <c r="CW537" s="19"/>
      <c r="CX537" s="19"/>
      <c r="CY537" s="19"/>
      <c r="CZ537" s="19"/>
      <c r="DA537" s="19"/>
      <c r="DB537" s="19"/>
      <c r="DC537" s="19"/>
      <c r="DD537" s="19"/>
      <c r="DE537" s="19"/>
      <c r="DF537" s="19"/>
      <c r="DG537" s="19"/>
      <c r="DH537" s="19"/>
      <c r="DI537" s="19"/>
      <c r="DJ537" s="19"/>
      <c r="DK537" s="19"/>
      <c r="DL537" s="19"/>
      <c r="DM537" s="19"/>
      <c r="DN537" s="19"/>
      <c r="DO537" s="19"/>
      <c r="DP537" s="19"/>
      <c r="DQ537" s="19"/>
      <c r="DR537" s="19"/>
      <c r="DS537" s="19"/>
      <c r="DT537" s="19"/>
      <c r="DU537" s="19"/>
      <c r="DV537" s="19"/>
      <c r="DW537" s="19"/>
      <c r="DX537" s="19"/>
      <c r="DY537" s="19"/>
      <c r="DZ537" s="19"/>
      <c r="EA537" s="19"/>
      <c r="EB537" s="19"/>
      <c r="EC537" s="19"/>
      <c r="ED537" s="19"/>
      <c r="EE537" s="19"/>
      <c r="EF537" s="19"/>
      <c r="EG537" s="19"/>
      <c r="EH537" s="19"/>
      <c r="EI537" s="19"/>
      <c r="EJ537" s="19"/>
      <c r="EK537" s="19"/>
      <c r="EL537" s="19"/>
      <c r="EM537" s="19"/>
      <c r="EN537" s="19"/>
      <c r="EO537" s="19"/>
      <c r="EP537" s="19"/>
      <c r="EQ537" s="19"/>
      <c r="ER537" s="19"/>
      <c r="ES537" s="19"/>
      <c r="ET537" s="19"/>
      <c r="EU537" s="19"/>
      <c r="EV537" s="19"/>
      <c r="EW537" s="19"/>
      <c r="EX537" s="19"/>
      <c r="EY537" s="19"/>
      <c r="EZ537" s="19"/>
      <c r="FA537" s="19"/>
      <c r="FB537" s="19"/>
      <c r="FC537" s="19"/>
      <c r="FD537" s="19"/>
      <c r="FE537" s="19"/>
      <c r="FF537" s="19"/>
      <c r="FG537" s="19"/>
      <c r="FH537" s="19"/>
      <c r="FI537" s="19"/>
      <c r="FJ537" s="19"/>
      <c r="FK537" s="19"/>
      <c r="FL537" s="19"/>
      <c r="FM537" s="19"/>
      <c r="FN537" s="19"/>
      <c r="FO537" s="19"/>
      <c r="FP537" s="19"/>
      <c r="FQ537" s="19"/>
      <c r="FR537" s="19"/>
      <c r="FS537" s="19"/>
      <c r="FT537" s="19"/>
      <c r="FU537" s="19"/>
      <c r="FV537" s="19"/>
      <c r="FW537" s="19"/>
      <c r="FX537" s="19"/>
      <c r="FY537" s="19"/>
      <c r="FZ537" s="19"/>
      <c r="GA537" s="19"/>
      <c r="GB537" s="19"/>
      <c r="GC537" s="19"/>
      <c r="GD537" s="19"/>
      <c r="GE537" s="19"/>
      <c r="GF537" s="19"/>
      <c r="GG537" s="19"/>
      <c r="GH537" s="19"/>
      <c r="GI537" s="19"/>
      <c r="GJ537" s="19"/>
      <c r="GK537" s="19"/>
      <c r="GL537" s="19"/>
      <c r="GM537" s="19"/>
      <c r="GN537" s="19"/>
      <c r="GO537" s="19"/>
      <c r="GP537" s="19"/>
      <c r="GQ537" s="19"/>
      <c r="GR537" s="19"/>
      <c r="GS537" s="19"/>
      <c r="GT537" s="19"/>
      <c r="GU537" s="19"/>
      <c r="GV537" s="19"/>
      <c r="GW537" s="19"/>
      <c r="GX537" s="19"/>
      <c r="GY537" s="19"/>
      <c r="GZ537" s="19"/>
      <c r="HA537" s="19"/>
      <c r="HB537" s="19"/>
      <c r="HC537" s="19"/>
      <c r="HD537" s="19"/>
      <c r="HE537" s="19"/>
      <c r="HF537" s="19"/>
      <c r="HG537" s="19"/>
      <c r="HH537" s="19"/>
      <c r="HI537" s="19"/>
      <c r="HJ537" s="19"/>
      <c r="HK537" s="19"/>
      <c r="HL537" s="19"/>
      <c r="HM537" s="19"/>
      <c r="HN537" s="19"/>
      <c r="HO537" s="19"/>
      <c r="HP537" s="19"/>
      <c r="HQ537" s="19"/>
      <c r="HR537" s="19"/>
      <c r="HS537" s="19"/>
      <c r="HT537" s="19"/>
      <c r="HU537" s="19"/>
      <c r="HV537" s="19"/>
      <c r="HW537" s="19"/>
      <c r="HX537" s="19"/>
    </row>
    <row r="538" spans="1:232" s="20" customFormat="1" ht="19.95" customHeight="1">
      <c r="A538" s="16">
        <v>408</v>
      </c>
      <c r="B538" s="17" t="s">
        <v>351</v>
      </c>
      <c r="C538" s="18" t="s">
        <v>692</v>
      </c>
      <c r="D538" s="40"/>
      <c r="E538" s="15">
        <v>297</v>
      </c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  <c r="AA538" s="19"/>
      <c r="AB538" s="19"/>
      <c r="AC538" s="19"/>
      <c r="AD538" s="19"/>
      <c r="AE538" s="19"/>
      <c r="AF538" s="19"/>
      <c r="AG538" s="19"/>
      <c r="AH538" s="19"/>
      <c r="AI538" s="19"/>
      <c r="AJ538" s="19"/>
      <c r="AK538" s="19"/>
      <c r="AL538" s="19"/>
      <c r="AM538" s="19"/>
      <c r="AN538" s="19"/>
      <c r="AO538" s="19"/>
      <c r="AP538" s="19"/>
      <c r="AQ538" s="19"/>
      <c r="AR538" s="19"/>
      <c r="AS538" s="19"/>
      <c r="AT538" s="19"/>
      <c r="AU538" s="19"/>
      <c r="AV538" s="19"/>
      <c r="AW538" s="19"/>
      <c r="AX538" s="19"/>
      <c r="AY538" s="19"/>
      <c r="AZ538" s="19"/>
      <c r="BA538" s="19"/>
      <c r="BB538" s="19"/>
      <c r="BC538" s="19"/>
      <c r="BD538" s="19"/>
      <c r="BE538" s="19"/>
      <c r="BF538" s="19"/>
      <c r="BG538" s="19"/>
      <c r="BH538" s="19"/>
      <c r="BI538" s="19"/>
      <c r="BJ538" s="19"/>
      <c r="BK538" s="19"/>
      <c r="BL538" s="19"/>
      <c r="BM538" s="19"/>
      <c r="BN538" s="19"/>
      <c r="BO538" s="19"/>
      <c r="BP538" s="19"/>
      <c r="BQ538" s="19"/>
      <c r="BR538" s="19"/>
      <c r="BS538" s="19"/>
      <c r="BT538" s="19"/>
      <c r="BU538" s="19"/>
      <c r="BV538" s="19"/>
      <c r="BW538" s="19"/>
      <c r="BX538" s="19"/>
      <c r="BY538" s="19"/>
      <c r="BZ538" s="19"/>
      <c r="CA538" s="19"/>
      <c r="CB538" s="19"/>
      <c r="CC538" s="19"/>
      <c r="CD538" s="19"/>
      <c r="CE538" s="19"/>
      <c r="CF538" s="19"/>
      <c r="CG538" s="19"/>
      <c r="CH538" s="19"/>
      <c r="CI538" s="19"/>
      <c r="CJ538" s="19"/>
      <c r="CK538" s="19"/>
      <c r="CL538" s="19"/>
      <c r="CM538" s="19"/>
      <c r="CN538" s="19"/>
      <c r="CO538" s="19"/>
      <c r="CP538" s="19"/>
      <c r="CQ538" s="19"/>
      <c r="CR538" s="19"/>
      <c r="CS538" s="19"/>
      <c r="CT538" s="19"/>
      <c r="CU538" s="19"/>
      <c r="CV538" s="19"/>
      <c r="CW538" s="19"/>
      <c r="CX538" s="19"/>
      <c r="CY538" s="19"/>
      <c r="CZ538" s="19"/>
      <c r="DA538" s="19"/>
      <c r="DB538" s="19"/>
      <c r="DC538" s="19"/>
      <c r="DD538" s="19"/>
      <c r="DE538" s="19"/>
      <c r="DF538" s="19"/>
      <c r="DG538" s="19"/>
      <c r="DH538" s="19"/>
      <c r="DI538" s="19"/>
      <c r="DJ538" s="19"/>
      <c r="DK538" s="19"/>
      <c r="DL538" s="19"/>
      <c r="DM538" s="19"/>
      <c r="DN538" s="19"/>
      <c r="DO538" s="19"/>
      <c r="DP538" s="19"/>
      <c r="DQ538" s="19"/>
      <c r="DR538" s="19"/>
      <c r="DS538" s="19"/>
      <c r="DT538" s="19"/>
      <c r="DU538" s="19"/>
      <c r="DV538" s="19"/>
      <c r="DW538" s="19"/>
      <c r="DX538" s="19"/>
      <c r="DY538" s="19"/>
      <c r="DZ538" s="19"/>
      <c r="EA538" s="19"/>
      <c r="EB538" s="19"/>
      <c r="EC538" s="19"/>
      <c r="ED538" s="19"/>
      <c r="EE538" s="19"/>
      <c r="EF538" s="19"/>
      <c r="EG538" s="19"/>
      <c r="EH538" s="19"/>
      <c r="EI538" s="19"/>
      <c r="EJ538" s="19"/>
      <c r="EK538" s="19"/>
      <c r="EL538" s="19"/>
      <c r="EM538" s="19"/>
      <c r="EN538" s="19"/>
      <c r="EO538" s="19"/>
      <c r="EP538" s="19"/>
      <c r="EQ538" s="19"/>
      <c r="ER538" s="19"/>
      <c r="ES538" s="19"/>
      <c r="ET538" s="19"/>
      <c r="EU538" s="19"/>
      <c r="EV538" s="19"/>
      <c r="EW538" s="19"/>
      <c r="EX538" s="19"/>
      <c r="EY538" s="19"/>
      <c r="EZ538" s="19"/>
      <c r="FA538" s="19"/>
      <c r="FB538" s="19"/>
      <c r="FC538" s="19"/>
      <c r="FD538" s="19"/>
      <c r="FE538" s="19"/>
      <c r="FF538" s="19"/>
      <c r="FG538" s="19"/>
      <c r="FH538" s="19"/>
      <c r="FI538" s="19"/>
      <c r="FJ538" s="19"/>
      <c r="FK538" s="19"/>
      <c r="FL538" s="19"/>
      <c r="FM538" s="19"/>
      <c r="FN538" s="19"/>
      <c r="FO538" s="19"/>
      <c r="FP538" s="19"/>
      <c r="FQ538" s="19"/>
      <c r="FR538" s="19"/>
      <c r="FS538" s="19"/>
      <c r="FT538" s="19"/>
      <c r="FU538" s="19"/>
      <c r="FV538" s="19"/>
      <c r="FW538" s="19"/>
      <c r="FX538" s="19"/>
      <c r="FY538" s="19"/>
      <c r="FZ538" s="19"/>
      <c r="GA538" s="19"/>
      <c r="GB538" s="19"/>
      <c r="GC538" s="19"/>
      <c r="GD538" s="19"/>
      <c r="GE538" s="19"/>
      <c r="GF538" s="19"/>
      <c r="GG538" s="19"/>
      <c r="GH538" s="19"/>
      <c r="GI538" s="19"/>
      <c r="GJ538" s="19"/>
      <c r="GK538" s="19"/>
      <c r="GL538" s="19"/>
      <c r="GM538" s="19"/>
      <c r="GN538" s="19"/>
      <c r="GO538" s="19"/>
      <c r="GP538" s="19"/>
      <c r="GQ538" s="19"/>
      <c r="GR538" s="19"/>
      <c r="GS538" s="19"/>
      <c r="GT538" s="19"/>
      <c r="GU538" s="19"/>
      <c r="GV538" s="19"/>
      <c r="GW538" s="19"/>
      <c r="GX538" s="19"/>
      <c r="GY538" s="19"/>
      <c r="GZ538" s="19"/>
      <c r="HA538" s="19"/>
      <c r="HB538" s="19"/>
      <c r="HC538" s="19"/>
      <c r="HD538" s="19"/>
      <c r="HE538" s="19"/>
      <c r="HF538" s="19"/>
      <c r="HG538" s="19"/>
      <c r="HH538" s="19"/>
      <c r="HI538" s="19"/>
      <c r="HJ538" s="19"/>
      <c r="HK538" s="19"/>
      <c r="HL538" s="19"/>
      <c r="HM538" s="19"/>
      <c r="HN538" s="19"/>
      <c r="HO538" s="19"/>
      <c r="HP538" s="19"/>
      <c r="HQ538" s="19"/>
      <c r="HR538" s="19"/>
      <c r="HS538" s="19"/>
      <c r="HT538" s="19"/>
      <c r="HU538" s="19"/>
      <c r="HV538" s="19"/>
      <c r="HW538" s="19"/>
      <c r="HX538" s="19"/>
    </row>
    <row r="539" spans="1:232" s="9" customFormat="1" ht="19.95" customHeight="1">
      <c r="A539" s="48" t="s">
        <v>762</v>
      </c>
      <c r="B539" s="48"/>
      <c r="C539" s="48"/>
      <c r="D539" s="12"/>
      <c r="E539" s="8">
        <f>SUM(E540:E542)</f>
        <v>4172</v>
      </c>
    </row>
    <row r="540" spans="1:232" s="20" customFormat="1" ht="19.95" customHeight="1">
      <c r="A540" s="16">
        <v>409</v>
      </c>
      <c r="B540" s="17" t="s">
        <v>682</v>
      </c>
      <c r="C540" s="18" t="s">
        <v>352</v>
      </c>
      <c r="D540" s="38">
        <v>2146999</v>
      </c>
      <c r="E540" s="15">
        <v>2310</v>
      </c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  <c r="AA540" s="19"/>
      <c r="AB540" s="19"/>
      <c r="AC540" s="19"/>
      <c r="AD540" s="19"/>
      <c r="AE540" s="19"/>
      <c r="AF540" s="19"/>
      <c r="AG540" s="19"/>
      <c r="AH540" s="19"/>
      <c r="AI540" s="19"/>
      <c r="AJ540" s="19"/>
      <c r="AK540" s="19"/>
      <c r="AL540" s="19"/>
      <c r="AM540" s="19"/>
      <c r="AN540" s="19"/>
      <c r="AO540" s="19"/>
      <c r="AP540" s="19"/>
      <c r="AQ540" s="19"/>
      <c r="AR540" s="19"/>
      <c r="AS540" s="19"/>
      <c r="AT540" s="19"/>
      <c r="AU540" s="19"/>
      <c r="AV540" s="19"/>
      <c r="AW540" s="19"/>
      <c r="AX540" s="19"/>
      <c r="AY540" s="19"/>
      <c r="AZ540" s="19"/>
      <c r="BA540" s="19"/>
      <c r="BB540" s="19"/>
      <c r="BC540" s="19"/>
      <c r="BD540" s="19"/>
      <c r="BE540" s="19"/>
      <c r="BF540" s="19"/>
      <c r="BG540" s="19"/>
      <c r="BH540" s="19"/>
      <c r="BI540" s="19"/>
      <c r="BJ540" s="19"/>
      <c r="BK540" s="19"/>
      <c r="BL540" s="19"/>
      <c r="BM540" s="19"/>
      <c r="BN540" s="19"/>
      <c r="BO540" s="19"/>
      <c r="BP540" s="19"/>
      <c r="BQ540" s="19"/>
      <c r="BR540" s="19"/>
      <c r="BS540" s="19"/>
      <c r="BT540" s="19"/>
      <c r="BU540" s="19"/>
      <c r="BV540" s="19"/>
      <c r="BW540" s="19"/>
      <c r="BX540" s="19"/>
      <c r="BY540" s="19"/>
      <c r="BZ540" s="19"/>
      <c r="CA540" s="19"/>
      <c r="CB540" s="19"/>
      <c r="CC540" s="19"/>
      <c r="CD540" s="19"/>
      <c r="CE540" s="19"/>
      <c r="CF540" s="19"/>
      <c r="CG540" s="19"/>
      <c r="CH540" s="19"/>
      <c r="CI540" s="19"/>
      <c r="CJ540" s="19"/>
      <c r="CK540" s="19"/>
      <c r="CL540" s="19"/>
      <c r="CM540" s="19"/>
      <c r="CN540" s="19"/>
      <c r="CO540" s="19"/>
      <c r="CP540" s="19"/>
      <c r="CQ540" s="19"/>
      <c r="CR540" s="19"/>
      <c r="CS540" s="19"/>
      <c r="CT540" s="19"/>
      <c r="CU540" s="19"/>
      <c r="CV540" s="19"/>
      <c r="CW540" s="19"/>
      <c r="CX540" s="19"/>
      <c r="CY540" s="19"/>
      <c r="CZ540" s="19"/>
      <c r="DA540" s="19"/>
      <c r="DB540" s="19"/>
      <c r="DC540" s="19"/>
      <c r="DD540" s="19"/>
      <c r="DE540" s="19"/>
      <c r="DF540" s="19"/>
      <c r="DG540" s="19"/>
      <c r="DH540" s="19"/>
      <c r="DI540" s="19"/>
      <c r="DJ540" s="19"/>
      <c r="DK540" s="19"/>
      <c r="DL540" s="19"/>
      <c r="DM540" s="19"/>
      <c r="DN540" s="19"/>
      <c r="DO540" s="19"/>
      <c r="DP540" s="19"/>
      <c r="DQ540" s="19"/>
      <c r="DR540" s="19"/>
      <c r="DS540" s="19"/>
      <c r="DT540" s="19"/>
      <c r="DU540" s="19"/>
      <c r="DV540" s="19"/>
      <c r="DW540" s="19"/>
      <c r="DX540" s="19"/>
      <c r="DY540" s="19"/>
      <c r="DZ540" s="19"/>
      <c r="EA540" s="19"/>
      <c r="EB540" s="19"/>
      <c r="EC540" s="19"/>
      <c r="ED540" s="19"/>
      <c r="EE540" s="19"/>
      <c r="EF540" s="19"/>
      <c r="EG540" s="19"/>
      <c r="EH540" s="19"/>
      <c r="EI540" s="19"/>
      <c r="EJ540" s="19"/>
      <c r="EK540" s="19"/>
      <c r="EL540" s="19"/>
      <c r="EM540" s="19"/>
      <c r="EN540" s="19"/>
      <c r="EO540" s="19"/>
      <c r="EP540" s="19"/>
      <c r="EQ540" s="19"/>
      <c r="ER540" s="19"/>
      <c r="ES540" s="19"/>
      <c r="ET540" s="19"/>
      <c r="EU540" s="19"/>
      <c r="EV540" s="19"/>
      <c r="EW540" s="19"/>
      <c r="EX540" s="19"/>
      <c r="EY540" s="19"/>
      <c r="EZ540" s="19"/>
      <c r="FA540" s="19"/>
      <c r="FB540" s="19"/>
      <c r="FC540" s="19"/>
      <c r="FD540" s="19"/>
      <c r="FE540" s="19"/>
      <c r="FF540" s="19"/>
      <c r="FG540" s="19"/>
      <c r="FH540" s="19"/>
      <c r="FI540" s="19"/>
      <c r="FJ540" s="19"/>
      <c r="FK540" s="19"/>
      <c r="FL540" s="19"/>
      <c r="FM540" s="19"/>
      <c r="FN540" s="19"/>
      <c r="FO540" s="19"/>
      <c r="FP540" s="19"/>
      <c r="FQ540" s="19"/>
      <c r="FR540" s="19"/>
      <c r="FS540" s="19"/>
      <c r="FT540" s="19"/>
      <c r="FU540" s="19"/>
      <c r="FV540" s="19"/>
      <c r="FW540" s="19"/>
      <c r="FX540" s="19"/>
      <c r="FY540" s="19"/>
      <c r="FZ540" s="19"/>
      <c r="GA540" s="19"/>
      <c r="GB540" s="19"/>
      <c r="GC540" s="19"/>
      <c r="GD540" s="19"/>
      <c r="GE540" s="19"/>
      <c r="GF540" s="19"/>
      <c r="GG540" s="19"/>
      <c r="GH540" s="19"/>
      <c r="GI540" s="19"/>
      <c r="GJ540" s="19"/>
      <c r="GK540" s="19"/>
      <c r="GL540" s="19"/>
      <c r="GM540" s="19"/>
      <c r="GN540" s="19"/>
      <c r="GO540" s="19"/>
      <c r="GP540" s="19"/>
      <c r="GQ540" s="19"/>
      <c r="GR540" s="19"/>
      <c r="GS540" s="19"/>
      <c r="GT540" s="19"/>
      <c r="GU540" s="19"/>
      <c r="GV540" s="19"/>
      <c r="GW540" s="19"/>
      <c r="GX540" s="19"/>
      <c r="GY540" s="19"/>
      <c r="GZ540" s="19"/>
      <c r="HA540" s="19"/>
      <c r="HB540" s="19"/>
      <c r="HC540" s="19"/>
      <c r="HD540" s="19"/>
      <c r="HE540" s="19"/>
      <c r="HF540" s="19"/>
      <c r="HG540" s="19"/>
      <c r="HH540" s="19"/>
      <c r="HI540" s="19"/>
      <c r="HJ540" s="19"/>
      <c r="HK540" s="19"/>
      <c r="HL540" s="19"/>
      <c r="HM540" s="19"/>
      <c r="HN540" s="19"/>
      <c r="HO540" s="19"/>
      <c r="HP540" s="19"/>
      <c r="HQ540" s="19"/>
      <c r="HR540" s="19"/>
      <c r="HS540" s="19"/>
      <c r="HT540" s="19"/>
      <c r="HU540" s="19"/>
      <c r="HV540" s="19"/>
      <c r="HW540" s="19"/>
      <c r="HX540" s="19"/>
    </row>
    <row r="541" spans="1:232" s="20" customFormat="1" ht="19.95" customHeight="1">
      <c r="A541" s="16">
        <v>410</v>
      </c>
      <c r="B541" s="17" t="s">
        <v>682</v>
      </c>
      <c r="C541" s="18" t="s">
        <v>353</v>
      </c>
      <c r="D541" s="39"/>
      <c r="E541" s="15">
        <v>1235</v>
      </c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  <c r="AA541" s="19"/>
      <c r="AB541" s="19"/>
      <c r="AC541" s="19"/>
      <c r="AD541" s="19"/>
      <c r="AE541" s="19"/>
      <c r="AF541" s="19"/>
      <c r="AG541" s="19"/>
      <c r="AH541" s="19"/>
      <c r="AI541" s="19"/>
      <c r="AJ541" s="19"/>
      <c r="AK541" s="19"/>
      <c r="AL541" s="19"/>
      <c r="AM541" s="19"/>
      <c r="AN541" s="19"/>
      <c r="AO541" s="19"/>
      <c r="AP541" s="19"/>
      <c r="AQ541" s="19"/>
      <c r="AR541" s="19"/>
      <c r="AS541" s="19"/>
      <c r="AT541" s="19"/>
      <c r="AU541" s="19"/>
      <c r="AV541" s="19"/>
      <c r="AW541" s="19"/>
      <c r="AX541" s="19"/>
      <c r="AY541" s="19"/>
      <c r="AZ541" s="19"/>
      <c r="BA541" s="19"/>
      <c r="BB541" s="19"/>
      <c r="BC541" s="19"/>
      <c r="BD541" s="19"/>
      <c r="BE541" s="19"/>
      <c r="BF541" s="19"/>
      <c r="BG541" s="19"/>
      <c r="BH541" s="19"/>
      <c r="BI541" s="19"/>
      <c r="BJ541" s="19"/>
      <c r="BK541" s="19"/>
      <c r="BL541" s="19"/>
      <c r="BM541" s="19"/>
      <c r="BN541" s="19"/>
      <c r="BO541" s="19"/>
      <c r="BP541" s="19"/>
      <c r="BQ541" s="19"/>
      <c r="BR541" s="19"/>
      <c r="BS541" s="19"/>
      <c r="BT541" s="19"/>
      <c r="BU541" s="19"/>
      <c r="BV541" s="19"/>
      <c r="BW541" s="19"/>
      <c r="BX541" s="19"/>
      <c r="BY541" s="19"/>
      <c r="BZ541" s="19"/>
      <c r="CA541" s="19"/>
      <c r="CB541" s="19"/>
      <c r="CC541" s="19"/>
      <c r="CD541" s="19"/>
      <c r="CE541" s="19"/>
      <c r="CF541" s="19"/>
      <c r="CG541" s="19"/>
      <c r="CH541" s="19"/>
      <c r="CI541" s="19"/>
      <c r="CJ541" s="19"/>
      <c r="CK541" s="19"/>
      <c r="CL541" s="19"/>
      <c r="CM541" s="19"/>
      <c r="CN541" s="19"/>
      <c r="CO541" s="19"/>
      <c r="CP541" s="19"/>
      <c r="CQ541" s="19"/>
      <c r="CR541" s="19"/>
      <c r="CS541" s="19"/>
      <c r="CT541" s="19"/>
      <c r="CU541" s="19"/>
      <c r="CV541" s="19"/>
      <c r="CW541" s="19"/>
      <c r="CX541" s="19"/>
      <c r="CY541" s="19"/>
      <c r="CZ541" s="19"/>
      <c r="DA541" s="19"/>
      <c r="DB541" s="19"/>
      <c r="DC541" s="19"/>
      <c r="DD541" s="19"/>
      <c r="DE541" s="19"/>
      <c r="DF541" s="19"/>
      <c r="DG541" s="19"/>
      <c r="DH541" s="19"/>
      <c r="DI541" s="19"/>
      <c r="DJ541" s="19"/>
      <c r="DK541" s="19"/>
      <c r="DL541" s="19"/>
      <c r="DM541" s="19"/>
      <c r="DN541" s="19"/>
      <c r="DO541" s="19"/>
      <c r="DP541" s="19"/>
      <c r="DQ541" s="19"/>
      <c r="DR541" s="19"/>
      <c r="DS541" s="19"/>
      <c r="DT541" s="19"/>
      <c r="DU541" s="19"/>
      <c r="DV541" s="19"/>
      <c r="DW541" s="19"/>
      <c r="DX541" s="19"/>
      <c r="DY541" s="19"/>
      <c r="DZ541" s="19"/>
      <c r="EA541" s="19"/>
      <c r="EB541" s="19"/>
      <c r="EC541" s="19"/>
      <c r="ED541" s="19"/>
      <c r="EE541" s="19"/>
      <c r="EF541" s="19"/>
      <c r="EG541" s="19"/>
      <c r="EH541" s="19"/>
      <c r="EI541" s="19"/>
      <c r="EJ541" s="19"/>
      <c r="EK541" s="19"/>
      <c r="EL541" s="19"/>
      <c r="EM541" s="19"/>
      <c r="EN541" s="19"/>
      <c r="EO541" s="19"/>
      <c r="EP541" s="19"/>
      <c r="EQ541" s="19"/>
      <c r="ER541" s="19"/>
      <c r="ES541" s="19"/>
      <c r="ET541" s="19"/>
      <c r="EU541" s="19"/>
      <c r="EV541" s="19"/>
      <c r="EW541" s="19"/>
      <c r="EX541" s="19"/>
      <c r="EY541" s="19"/>
      <c r="EZ541" s="19"/>
      <c r="FA541" s="19"/>
      <c r="FB541" s="19"/>
      <c r="FC541" s="19"/>
      <c r="FD541" s="19"/>
      <c r="FE541" s="19"/>
      <c r="FF541" s="19"/>
      <c r="FG541" s="19"/>
      <c r="FH541" s="19"/>
      <c r="FI541" s="19"/>
      <c r="FJ541" s="19"/>
      <c r="FK541" s="19"/>
      <c r="FL541" s="19"/>
      <c r="FM541" s="19"/>
      <c r="FN541" s="19"/>
      <c r="FO541" s="19"/>
      <c r="FP541" s="19"/>
      <c r="FQ541" s="19"/>
      <c r="FR541" s="19"/>
      <c r="FS541" s="19"/>
      <c r="FT541" s="19"/>
      <c r="FU541" s="19"/>
      <c r="FV541" s="19"/>
      <c r="FW541" s="19"/>
      <c r="FX541" s="19"/>
      <c r="FY541" s="19"/>
      <c r="FZ541" s="19"/>
      <c r="GA541" s="19"/>
      <c r="GB541" s="19"/>
      <c r="GC541" s="19"/>
      <c r="GD541" s="19"/>
      <c r="GE541" s="19"/>
      <c r="GF541" s="19"/>
      <c r="GG541" s="19"/>
      <c r="GH541" s="19"/>
      <c r="GI541" s="19"/>
      <c r="GJ541" s="19"/>
      <c r="GK541" s="19"/>
      <c r="GL541" s="19"/>
      <c r="GM541" s="19"/>
      <c r="GN541" s="19"/>
      <c r="GO541" s="19"/>
      <c r="GP541" s="19"/>
      <c r="GQ541" s="19"/>
      <c r="GR541" s="19"/>
      <c r="GS541" s="19"/>
      <c r="GT541" s="19"/>
      <c r="GU541" s="19"/>
      <c r="GV541" s="19"/>
      <c r="GW541" s="19"/>
      <c r="GX541" s="19"/>
      <c r="GY541" s="19"/>
      <c r="GZ541" s="19"/>
      <c r="HA541" s="19"/>
      <c r="HB541" s="19"/>
      <c r="HC541" s="19"/>
      <c r="HD541" s="19"/>
      <c r="HE541" s="19"/>
      <c r="HF541" s="19"/>
      <c r="HG541" s="19"/>
      <c r="HH541" s="19"/>
      <c r="HI541" s="19"/>
      <c r="HJ541" s="19"/>
      <c r="HK541" s="19"/>
      <c r="HL541" s="19"/>
      <c r="HM541" s="19"/>
      <c r="HN541" s="19"/>
      <c r="HO541" s="19"/>
      <c r="HP541" s="19"/>
      <c r="HQ541" s="19"/>
      <c r="HR541" s="19"/>
      <c r="HS541" s="19"/>
      <c r="HT541" s="19"/>
      <c r="HU541" s="19"/>
      <c r="HV541" s="19"/>
      <c r="HW541" s="19"/>
      <c r="HX541" s="19"/>
    </row>
    <row r="542" spans="1:232" s="20" customFormat="1" ht="19.95" customHeight="1">
      <c r="A542" s="16">
        <v>411</v>
      </c>
      <c r="B542" s="17" t="s">
        <v>682</v>
      </c>
      <c r="C542" s="18" t="s">
        <v>354</v>
      </c>
      <c r="D542" s="40"/>
      <c r="E542" s="15">
        <v>627</v>
      </c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  <c r="AA542" s="19"/>
      <c r="AB542" s="19"/>
      <c r="AC542" s="19"/>
      <c r="AD542" s="19"/>
      <c r="AE542" s="19"/>
      <c r="AF542" s="19"/>
      <c r="AG542" s="19"/>
      <c r="AH542" s="19"/>
      <c r="AI542" s="19"/>
      <c r="AJ542" s="19"/>
      <c r="AK542" s="19"/>
      <c r="AL542" s="19"/>
      <c r="AM542" s="19"/>
      <c r="AN542" s="19"/>
      <c r="AO542" s="19"/>
      <c r="AP542" s="19"/>
      <c r="AQ542" s="19"/>
      <c r="AR542" s="19"/>
      <c r="AS542" s="19"/>
      <c r="AT542" s="19"/>
      <c r="AU542" s="19"/>
      <c r="AV542" s="19"/>
      <c r="AW542" s="19"/>
      <c r="AX542" s="19"/>
      <c r="AY542" s="19"/>
      <c r="AZ542" s="19"/>
      <c r="BA542" s="19"/>
      <c r="BB542" s="19"/>
      <c r="BC542" s="19"/>
      <c r="BD542" s="19"/>
      <c r="BE542" s="19"/>
      <c r="BF542" s="19"/>
      <c r="BG542" s="19"/>
      <c r="BH542" s="19"/>
      <c r="BI542" s="19"/>
      <c r="BJ542" s="19"/>
      <c r="BK542" s="19"/>
      <c r="BL542" s="19"/>
      <c r="BM542" s="19"/>
      <c r="BN542" s="19"/>
      <c r="BO542" s="19"/>
      <c r="BP542" s="19"/>
      <c r="BQ542" s="19"/>
      <c r="BR542" s="19"/>
      <c r="BS542" s="19"/>
      <c r="BT542" s="19"/>
      <c r="BU542" s="19"/>
      <c r="BV542" s="19"/>
      <c r="BW542" s="19"/>
      <c r="BX542" s="19"/>
      <c r="BY542" s="19"/>
      <c r="BZ542" s="19"/>
      <c r="CA542" s="19"/>
      <c r="CB542" s="19"/>
      <c r="CC542" s="19"/>
      <c r="CD542" s="19"/>
      <c r="CE542" s="19"/>
      <c r="CF542" s="19"/>
      <c r="CG542" s="19"/>
      <c r="CH542" s="19"/>
      <c r="CI542" s="19"/>
      <c r="CJ542" s="19"/>
      <c r="CK542" s="19"/>
      <c r="CL542" s="19"/>
      <c r="CM542" s="19"/>
      <c r="CN542" s="19"/>
      <c r="CO542" s="19"/>
      <c r="CP542" s="19"/>
      <c r="CQ542" s="19"/>
      <c r="CR542" s="19"/>
      <c r="CS542" s="19"/>
      <c r="CT542" s="19"/>
      <c r="CU542" s="19"/>
      <c r="CV542" s="19"/>
      <c r="CW542" s="19"/>
      <c r="CX542" s="19"/>
      <c r="CY542" s="19"/>
      <c r="CZ542" s="19"/>
      <c r="DA542" s="19"/>
      <c r="DB542" s="19"/>
      <c r="DC542" s="19"/>
      <c r="DD542" s="19"/>
      <c r="DE542" s="19"/>
      <c r="DF542" s="19"/>
      <c r="DG542" s="19"/>
      <c r="DH542" s="19"/>
      <c r="DI542" s="19"/>
      <c r="DJ542" s="19"/>
      <c r="DK542" s="19"/>
      <c r="DL542" s="19"/>
      <c r="DM542" s="19"/>
      <c r="DN542" s="19"/>
      <c r="DO542" s="19"/>
      <c r="DP542" s="19"/>
      <c r="DQ542" s="19"/>
      <c r="DR542" s="19"/>
      <c r="DS542" s="19"/>
      <c r="DT542" s="19"/>
      <c r="DU542" s="19"/>
      <c r="DV542" s="19"/>
      <c r="DW542" s="19"/>
      <c r="DX542" s="19"/>
      <c r="DY542" s="19"/>
      <c r="DZ542" s="19"/>
      <c r="EA542" s="19"/>
      <c r="EB542" s="19"/>
      <c r="EC542" s="19"/>
      <c r="ED542" s="19"/>
      <c r="EE542" s="19"/>
      <c r="EF542" s="19"/>
      <c r="EG542" s="19"/>
      <c r="EH542" s="19"/>
      <c r="EI542" s="19"/>
      <c r="EJ542" s="19"/>
      <c r="EK542" s="19"/>
      <c r="EL542" s="19"/>
      <c r="EM542" s="19"/>
      <c r="EN542" s="19"/>
      <c r="EO542" s="19"/>
      <c r="EP542" s="19"/>
      <c r="EQ542" s="19"/>
      <c r="ER542" s="19"/>
      <c r="ES542" s="19"/>
      <c r="ET542" s="19"/>
      <c r="EU542" s="19"/>
      <c r="EV542" s="19"/>
      <c r="EW542" s="19"/>
      <c r="EX542" s="19"/>
      <c r="EY542" s="19"/>
      <c r="EZ542" s="19"/>
      <c r="FA542" s="19"/>
      <c r="FB542" s="19"/>
      <c r="FC542" s="19"/>
      <c r="FD542" s="19"/>
      <c r="FE542" s="19"/>
      <c r="FF542" s="19"/>
      <c r="FG542" s="19"/>
      <c r="FH542" s="19"/>
      <c r="FI542" s="19"/>
      <c r="FJ542" s="19"/>
      <c r="FK542" s="19"/>
      <c r="FL542" s="19"/>
      <c r="FM542" s="19"/>
      <c r="FN542" s="19"/>
      <c r="FO542" s="19"/>
      <c r="FP542" s="19"/>
      <c r="FQ542" s="19"/>
      <c r="FR542" s="19"/>
      <c r="FS542" s="19"/>
      <c r="FT542" s="19"/>
      <c r="FU542" s="19"/>
      <c r="FV542" s="19"/>
      <c r="FW542" s="19"/>
      <c r="FX542" s="19"/>
      <c r="FY542" s="19"/>
      <c r="FZ542" s="19"/>
      <c r="GA542" s="19"/>
      <c r="GB542" s="19"/>
      <c r="GC542" s="19"/>
      <c r="GD542" s="19"/>
      <c r="GE542" s="19"/>
      <c r="GF542" s="19"/>
      <c r="GG542" s="19"/>
      <c r="GH542" s="19"/>
      <c r="GI542" s="19"/>
      <c r="GJ542" s="19"/>
      <c r="GK542" s="19"/>
      <c r="GL542" s="19"/>
      <c r="GM542" s="19"/>
      <c r="GN542" s="19"/>
      <c r="GO542" s="19"/>
      <c r="GP542" s="19"/>
      <c r="GQ542" s="19"/>
      <c r="GR542" s="19"/>
      <c r="GS542" s="19"/>
      <c r="GT542" s="19"/>
      <c r="GU542" s="19"/>
      <c r="GV542" s="19"/>
      <c r="GW542" s="19"/>
      <c r="GX542" s="19"/>
      <c r="GY542" s="19"/>
      <c r="GZ542" s="19"/>
      <c r="HA542" s="19"/>
      <c r="HB542" s="19"/>
      <c r="HC542" s="19"/>
      <c r="HD542" s="19"/>
      <c r="HE542" s="19"/>
      <c r="HF542" s="19"/>
      <c r="HG542" s="19"/>
      <c r="HH542" s="19"/>
      <c r="HI542" s="19"/>
      <c r="HJ542" s="19"/>
      <c r="HK542" s="19"/>
      <c r="HL542" s="19"/>
      <c r="HM542" s="19"/>
      <c r="HN542" s="19"/>
      <c r="HO542" s="19"/>
      <c r="HP542" s="19"/>
      <c r="HQ542" s="19"/>
      <c r="HR542" s="19"/>
      <c r="HS542" s="19"/>
      <c r="HT542" s="19"/>
      <c r="HU542" s="19"/>
      <c r="HV542" s="19"/>
      <c r="HW542" s="19"/>
      <c r="HX542" s="19"/>
    </row>
    <row r="543" spans="1:232" s="11" customFormat="1" ht="19.95" customHeight="1">
      <c r="A543" s="41" t="s">
        <v>697</v>
      </c>
      <c r="B543" s="41"/>
      <c r="C543" s="41"/>
      <c r="D543" s="12"/>
      <c r="E543" s="8">
        <f>E544+E555</f>
        <v>8354</v>
      </c>
    </row>
    <row r="544" spans="1:232" s="9" customFormat="1" ht="19.95" customHeight="1">
      <c r="A544" s="48" t="s">
        <v>759</v>
      </c>
      <c r="B544" s="48"/>
      <c r="C544" s="48"/>
      <c r="D544" s="12"/>
      <c r="E544" s="8">
        <f>SUM(E545:E554)</f>
        <v>3804</v>
      </c>
    </row>
    <row r="545" spans="1:232" s="20" customFormat="1" ht="19.95" customHeight="1">
      <c r="A545" s="16">
        <v>412</v>
      </c>
      <c r="B545" s="17" t="s">
        <v>369</v>
      </c>
      <c r="C545" s="18" t="s">
        <v>370</v>
      </c>
      <c r="D545" s="38">
        <v>2146901</v>
      </c>
      <c r="E545" s="15">
        <v>296</v>
      </c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  <c r="AA545" s="19"/>
      <c r="AB545" s="19"/>
      <c r="AC545" s="19"/>
      <c r="AD545" s="19"/>
      <c r="AE545" s="19"/>
      <c r="AF545" s="19"/>
      <c r="AG545" s="19"/>
      <c r="AH545" s="19"/>
      <c r="AI545" s="19"/>
      <c r="AJ545" s="19"/>
      <c r="AK545" s="19"/>
      <c r="AL545" s="19"/>
      <c r="AM545" s="19"/>
      <c r="AN545" s="19"/>
      <c r="AO545" s="19"/>
      <c r="AP545" s="19"/>
      <c r="AQ545" s="19"/>
      <c r="AR545" s="19"/>
      <c r="AS545" s="19"/>
      <c r="AT545" s="19"/>
      <c r="AU545" s="19"/>
      <c r="AV545" s="19"/>
      <c r="AW545" s="19"/>
      <c r="AX545" s="19"/>
      <c r="AY545" s="19"/>
      <c r="AZ545" s="19"/>
      <c r="BA545" s="19"/>
      <c r="BB545" s="19"/>
      <c r="BC545" s="19"/>
      <c r="BD545" s="19"/>
      <c r="BE545" s="19"/>
      <c r="BF545" s="19"/>
      <c r="BG545" s="19"/>
      <c r="BH545" s="19"/>
      <c r="BI545" s="19"/>
      <c r="BJ545" s="19"/>
      <c r="BK545" s="19"/>
      <c r="BL545" s="19"/>
      <c r="BM545" s="19"/>
      <c r="BN545" s="19"/>
      <c r="BO545" s="19"/>
      <c r="BP545" s="19"/>
      <c r="BQ545" s="19"/>
      <c r="BR545" s="19"/>
      <c r="BS545" s="19"/>
      <c r="BT545" s="19"/>
      <c r="BU545" s="19"/>
      <c r="BV545" s="19"/>
      <c r="BW545" s="19"/>
      <c r="BX545" s="19"/>
      <c r="BY545" s="19"/>
      <c r="BZ545" s="19"/>
      <c r="CA545" s="19"/>
      <c r="CB545" s="19"/>
      <c r="CC545" s="19"/>
      <c r="CD545" s="19"/>
      <c r="CE545" s="19"/>
      <c r="CF545" s="19"/>
      <c r="CG545" s="19"/>
      <c r="CH545" s="19"/>
      <c r="CI545" s="19"/>
      <c r="CJ545" s="19"/>
      <c r="CK545" s="19"/>
      <c r="CL545" s="19"/>
      <c r="CM545" s="19"/>
      <c r="CN545" s="19"/>
      <c r="CO545" s="19"/>
      <c r="CP545" s="19"/>
      <c r="CQ545" s="19"/>
      <c r="CR545" s="19"/>
      <c r="CS545" s="19"/>
      <c r="CT545" s="19"/>
      <c r="CU545" s="19"/>
      <c r="CV545" s="19"/>
      <c r="CW545" s="19"/>
      <c r="CX545" s="19"/>
      <c r="CY545" s="19"/>
      <c r="CZ545" s="19"/>
      <c r="DA545" s="19"/>
      <c r="DB545" s="19"/>
      <c r="DC545" s="19"/>
      <c r="DD545" s="19"/>
      <c r="DE545" s="19"/>
      <c r="DF545" s="19"/>
      <c r="DG545" s="19"/>
      <c r="DH545" s="19"/>
      <c r="DI545" s="19"/>
      <c r="DJ545" s="19"/>
      <c r="DK545" s="19"/>
      <c r="DL545" s="19"/>
      <c r="DM545" s="19"/>
      <c r="DN545" s="19"/>
      <c r="DO545" s="19"/>
      <c r="DP545" s="19"/>
      <c r="DQ545" s="19"/>
      <c r="DR545" s="19"/>
      <c r="DS545" s="19"/>
      <c r="DT545" s="19"/>
      <c r="DU545" s="19"/>
      <c r="DV545" s="19"/>
      <c r="DW545" s="19"/>
      <c r="DX545" s="19"/>
      <c r="DY545" s="19"/>
      <c r="DZ545" s="19"/>
      <c r="EA545" s="19"/>
      <c r="EB545" s="19"/>
      <c r="EC545" s="19"/>
      <c r="ED545" s="19"/>
      <c r="EE545" s="19"/>
      <c r="EF545" s="19"/>
      <c r="EG545" s="19"/>
      <c r="EH545" s="19"/>
      <c r="EI545" s="19"/>
      <c r="EJ545" s="19"/>
      <c r="EK545" s="19"/>
      <c r="EL545" s="19"/>
      <c r="EM545" s="19"/>
      <c r="EN545" s="19"/>
      <c r="EO545" s="19"/>
      <c r="EP545" s="19"/>
      <c r="EQ545" s="19"/>
      <c r="ER545" s="19"/>
      <c r="ES545" s="19"/>
      <c r="ET545" s="19"/>
      <c r="EU545" s="19"/>
      <c r="EV545" s="19"/>
      <c r="EW545" s="19"/>
      <c r="EX545" s="19"/>
      <c r="EY545" s="19"/>
      <c r="EZ545" s="19"/>
      <c r="FA545" s="19"/>
      <c r="FB545" s="19"/>
      <c r="FC545" s="19"/>
      <c r="FD545" s="19"/>
      <c r="FE545" s="19"/>
      <c r="FF545" s="19"/>
      <c r="FG545" s="19"/>
      <c r="FH545" s="19"/>
      <c r="FI545" s="19"/>
      <c r="FJ545" s="19"/>
      <c r="FK545" s="19"/>
      <c r="FL545" s="19"/>
      <c r="FM545" s="19"/>
      <c r="FN545" s="19"/>
      <c r="FO545" s="19"/>
      <c r="FP545" s="19"/>
      <c r="FQ545" s="19"/>
      <c r="FR545" s="19"/>
      <c r="FS545" s="19"/>
      <c r="FT545" s="19"/>
      <c r="FU545" s="19"/>
      <c r="FV545" s="19"/>
      <c r="FW545" s="19"/>
      <c r="FX545" s="19"/>
      <c r="FY545" s="19"/>
      <c r="FZ545" s="19"/>
      <c r="GA545" s="19"/>
      <c r="GB545" s="19"/>
      <c r="GC545" s="19"/>
      <c r="GD545" s="19"/>
      <c r="GE545" s="19"/>
      <c r="GF545" s="19"/>
      <c r="GG545" s="19"/>
      <c r="GH545" s="19"/>
      <c r="GI545" s="19"/>
      <c r="GJ545" s="19"/>
      <c r="GK545" s="19"/>
      <c r="GL545" s="19"/>
      <c r="GM545" s="19"/>
      <c r="GN545" s="19"/>
      <c r="GO545" s="19"/>
      <c r="GP545" s="19"/>
      <c r="GQ545" s="19"/>
      <c r="GR545" s="19"/>
      <c r="GS545" s="19"/>
      <c r="GT545" s="19"/>
      <c r="GU545" s="19"/>
      <c r="GV545" s="19"/>
      <c r="GW545" s="19"/>
      <c r="GX545" s="19"/>
      <c r="GY545" s="19"/>
      <c r="GZ545" s="19"/>
      <c r="HA545" s="19"/>
      <c r="HB545" s="19"/>
      <c r="HC545" s="19"/>
      <c r="HD545" s="19"/>
      <c r="HE545" s="19"/>
      <c r="HF545" s="19"/>
      <c r="HG545" s="19"/>
      <c r="HH545" s="19"/>
      <c r="HI545" s="19"/>
      <c r="HJ545" s="19"/>
      <c r="HK545" s="19"/>
      <c r="HL545" s="19"/>
      <c r="HM545" s="19"/>
      <c r="HN545" s="19"/>
      <c r="HO545" s="19"/>
      <c r="HP545" s="19"/>
      <c r="HQ545" s="19"/>
      <c r="HR545" s="19"/>
      <c r="HS545" s="19"/>
      <c r="HT545" s="19"/>
      <c r="HU545" s="19"/>
      <c r="HV545" s="19"/>
      <c r="HW545" s="19"/>
      <c r="HX545" s="19"/>
    </row>
    <row r="546" spans="1:232" s="20" customFormat="1" ht="19.95" customHeight="1">
      <c r="A546" s="16">
        <v>413</v>
      </c>
      <c r="B546" s="17" t="s">
        <v>369</v>
      </c>
      <c r="C546" s="18" t="s">
        <v>371</v>
      </c>
      <c r="D546" s="39"/>
      <c r="E546" s="15">
        <v>510</v>
      </c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  <c r="AA546" s="19"/>
      <c r="AB546" s="19"/>
      <c r="AC546" s="19"/>
      <c r="AD546" s="19"/>
      <c r="AE546" s="19"/>
      <c r="AF546" s="19"/>
      <c r="AG546" s="19"/>
      <c r="AH546" s="19"/>
      <c r="AI546" s="19"/>
      <c r="AJ546" s="19"/>
      <c r="AK546" s="19"/>
      <c r="AL546" s="19"/>
      <c r="AM546" s="19"/>
      <c r="AN546" s="19"/>
      <c r="AO546" s="19"/>
      <c r="AP546" s="19"/>
      <c r="AQ546" s="19"/>
      <c r="AR546" s="19"/>
      <c r="AS546" s="19"/>
      <c r="AT546" s="19"/>
      <c r="AU546" s="19"/>
      <c r="AV546" s="19"/>
      <c r="AW546" s="19"/>
      <c r="AX546" s="19"/>
      <c r="AY546" s="19"/>
      <c r="AZ546" s="19"/>
      <c r="BA546" s="19"/>
      <c r="BB546" s="19"/>
      <c r="BC546" s="19"/>
      <c r="BD546" s="19"/>
      <c r="BE546" s="19"/>
      <c r="BF546" s="19"/>
      <c r="BG546" s="19"/>
      <c r="BH546" s="19"/>
      <c r="BI546" s="19"/>
      <c r="BJ546" s="19"/>
      <c r="BK546" s="19"/>
      <c r="BL546" s="19"/>
      <c r="BM546" s="19"/>
      <c r="BN546" s="19"/>
      <c r="BO546" s="19"/>
      <c r="BP546" s="19"/>
      <c r="BQ546" s="19"/>
      <c r="BR546" s="19"/>
      <c r="BS546" s="19"/>
      <c r="BT546" s="19"/>
      <c r="BU546" s="19"/>
      <c r="BV546" s="19"/>
      <c r="BW546" s="19"/>
      <c r="BX546" s="19"/>
      <c r="BY546" s="19"/>
      <c r="BZ546" s="19"/>
      <c r="CA546" s="19"/>
      <c r="CB546" s="19"/>
      <c r="CC546" s="19"/>
      <c r="CD546" s="19"/>
      <c r="CE546" s="19"/>
      <c r="CF546" s="19"/>
      <c r="CG546" s="19"/>
      <c r="CH546" s="19"/>
      <c r="CI546" s="19"/>
      <c r="CJ546" s="19"/>
      <c r="CK546" s="19"/>
      <c r="CL546" s="19"/>
      <c r="CM546" s="19"/>
      <c r="CN546" s="19"/>
      <c r="CO546" s="19"/>
      <c r="CP546" s="19"/>
      <c r="CQ546" s="19"/>
      <c r="CR546" s="19"/>
      <c r="CS546" s="19"/>
      <c r="CT546" s="19"/>
      <c r="CU546" s="19"/>
      <c r="CV546" s="19"/>
      <c r="CW546" s="19"/>
      <c r="CX546" s="19"/>
      <c r="CY546" s="19"/>
      <c r="CZ546" s="19"/>
      <c r="DA546" s="19"/>
      <c r="DB546" s="19"/>
      <c r="DC546" s="19"/>
      <c r="DD546" s="19"/>
      <c r="DE546" s="19"/>
      <c r="DF546" s="19"/>
      <c r="DG546" s="19"/>
      <c r="DH546" s="19"/>
      <c r="DI546" s="19"/>
      <c r="DJ546" s="19"/>
      <c r="DK546" s="19"/>
      <c r="DL546" s="19"/>
      <c r="DM546" s="19"/>
      <c r="DN546" s="19"/>
      <c r="DO546" s="19"/>
      <c r="DP546" s="19"/>
      <c r="DQ546" s="19"/>
      <c r="DR546" s="19"/>
      <c r="DS546" s="19"/>
      <c r="DT546" s="19"/>
      <c r="DU546" s="19"/>
      <c r="DV546" s="19"/>
      <c r="DW546" s="19"/>
      <c r="DX546" s="19"/>
      <c r="DY546" s="19"/>
      <c r="DZ546" s="19"/>
      <c r="EA546" s="19"/>
      <c r="EB546" s="19"/>
      <c r="EC546" s="19"/>
      <c r="ED546" s="19"/>
      <c r="EE546" s="19"/>
      <c r="EF546" s="19"/>
      <c r="EG546" s="19"/>
      <c r="EH546" s="19"/>
      <c r="EI546" s="19"/>
      <c r="EJ546" s="19"/>
      <c r="EK546" s="19"/>
      <c r="EL546" s="19"/>
      <c r="EM546" s="19"/>
      <c r="EN546" s="19"/>
      <c r="EO546" s="19"/>
      <c r="EP546" s="19"/>
      <c r="EQ546" s="19"/>
      <c r="ER546" s="19"/>
      <c r="ES546" s="19"/>
      <c r="ET546" s="19"/>
      <c r="EU546" s="19"/>
      <c r="EV546" s="19"/>
      <c r="EW546" s="19"/>
      <c r="EX546" s="19"/>
      <c r="EY546" s="19"/>
      <c r="EZ546" s="19"/>
      <c r="FA546" s="19"/>
      <c r="FB546" s="19"/>
      <c r="FC546" s="19"/>
      <c r="FD546" s="19"/>
      <c r="FE546" s="19"/>
      <c r="FF546" s="19"/>
      <c r="FG546" s="19"/>
      <c r="FH546" s="19"/>
      <c r="FI546" s="19"/>
      <c r="FJ546" s="19"/>
      <c r="FK546" s="19"/>
      <c r="FL546" s="19"/>
      <c r="FM546" s="19"/>
      <c r="FN546" s="19"/>
      <c r="FO546" s="19"/>
      <c r="FP546" s="19"/>
      <c r="FQ546" s="19"/>
      <c r="FR546" s="19"/>
      <c r="FS546" s="19"/>
      <c r="FT546" s="19"/>
      <c r="FU546" s="19"/>
      <c r="FV546" s="19"/>
      <c r="FW546" s="19"/>
      <c r="FX546" s="19"/>
      <c r="FY546" s="19"/>
      <c r="FZ546" s="19"/>
      <c r="GA546" s="19"/>
      <c r="GB546" s="19"/>
      <c r="GC546" s="19"/>
      <c r="GD546" s="19"/>
      <c r="GE546" s="19"/>
      <c r="GF546" s="19"/>
      <c r="GG546" s="19"/>
      <c r="GH546" s="19"/>
      <c r="GI546" s="19"/>
      <c r="GJ546" s="19"/>
      <c r="GK546" s="19"/>
      <c r="GL546" s="19"/>
      <c r="GM546" s="19"/>
      <c r="GN546" s="19"/>
      <c r="GO546" s="19"/>
      <c r="GP546" s="19"/>
      <c r="GQ546" s="19"/>
      <c r="GR546" s="19"/>
      <c r="GS546" s="19"/>
      <c r="GT546" s="19"/>
      <c r="GU546" s="19"/>
      <c r="GV546" s="19"/>
      <c r="GW546" s="19"/>
      <c r="GX546" s="19"/>
      <c r="GY546" s="19"/>
      <c r="GZ546" s="19"/>
      <c r="HA546" s="19"/>
      <c r="HB546" s="19"/>
      <c r="HC546" s="19"/>
      <c r="HD546" s="19"/>
      <c r="HE546" s="19"/>
      <c r="HF546" s="19"/>
      <c r="HG546" s="19"/>
      <c r="HH546" s="19"/>
      <c r="HI546" s="19"/>
      <c r="HJ546" s="19"/>
      <c r="HK546" s="19"/>
      <c r="HL546" s="19"/>
      <c r="HM546" s="19"/>
      <c r="HN546" s="19"/>
      <c r="HO546" s="19"/>
      <c r="HP546" s="19"/>
      <c r="HQ546" s="19"/>
      <c r="HR546" s="19"/>
      <c r="HS546" s="19"/>
      <c r="HT546" s="19"/>
      <c r="HU546" s="19"/>
      <c r="HV546" s="19"/>
      <c r="HW546" s="19"/>
      <c r="HX546" s="19"/>
    </row>
    <row r="547" spans="1:232" s="20" customFormat="1" ht="19.95" customHeight="1">
      <c r="A547" s="16">
        <v>414</v>
      </c>
      <c r="B547" s="17" t="s">
        <v>369</v>
      </c>
      <c r="C547" s="18" t="s">
        <v>372</v>
      </c>
      <c r="D547" s="39"/>
      <c r="E547" s="15">
        <v>787</v>
      </c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  <c r="AA547" s="19"/>
      <c r="AB547" s="19"/>
      <c r="AC547" s="19"/>
      <c r="AD547" s="19"/>
      <c r="AE547" s="19"/>
      <c r="AF547" s="19"/>
      <c r="AG547" s="19"/>
      <c r="AH547" s="19"/>
      <c r="AI547" s="19"/>
      <c r="AJ547" s="19"/>
      <c r="AK547" s="19"/>
      <c r="AL547" s="19"/>
      <c r="AM547" s="19"/>
      <c r="AN547" s="19"/>
      <c r="AO547" s="19"/>
      <c r="AP547" s="19"/>
      <c r="AQ547" s="19"/>
      <c r="AR547" s="19"/>
      <c r="AS547" s="19"/>
      <c r="AT547" s="19"/>
      <c r="AU547" s="19"/>
      <c r="AV547" s="19"/>
      <c r="AW547" s="19"/>
      <c r="AX547" s="19"/>
      <c r="AY547" s="19"/>
      <c r="AZ547" s="19"/>
      <c r="BA547" s="19"/>
      <c r="BB547" s="19"/>
      <c r="BC547" s="19"/>
      <c r="BD547" s="19"/>
      <c r="BE547" s="19"/>
      <c r="BF547" s="19"/>
      <c r="BG547" s="19"/>
      <c r="BH547" s="19"/>
      <c r="BI547" s="19"/>
      <c r="BJ547" s="19"/>
      <c r="BK547" s="19"/>
      <c r="BL547" s="19"/>
      <c r="BM547" s="19"/>
      <c r="BN547" s="19"/>
      <c r="BO547" s="19"/>
      <c r="BP547" s="19"/>
      <c r="BQ547" s="19"/>
      <c r="BR547" s="19"/>
      <c r="BS547" s="19"/>
      <c r="BT547" s="19"/>
      <c r="BU547" s="19"/>
      <c r="BV547" s="19"/>
      <c r="BW547" s="19"/>
      <c r="BX547" s="19"/>
      <c r="BY547" s="19"/>
      <c r="BZ547" s="19"/>
      <c r="CA547" s="19"/>
      <c r="CB547" s="19"/>
      <c r="CC547" s="19"/>
      <c r="CD547" s="19"/>
      <c r="CE547" s="19"/>
      <c r="CF547" s="19"/>
      <c r="CG547" s="19"/>
      <c r="CH547" s="19"/>
      <c r="CI547" s="19"/>
      <c r="CJ547" s="19"/>
      <c r="CK547" s="19"/>
      <c r="CL547" s="19"/>
      <c r="CM547" s="19"/>
      <c r="CN547" s="19"/>
      <c r="CO547" s="19"/>
      <c r="CP547" s="19"/>
      <c r="CQ547" s="19"/>
      <c r="CR547" s="19"/>
      <c r="CS547" s="19"/>
      <c r="CT547" s="19"/>
      <c r="CU547" s="19"/>
      <c r="CV547" s="19"/>
      <c r="CW547" s="19"/>
      <c r="CX547" s="19"/>
      <c r="CY547" s="19"/>
      <c r="CZ547" s="19"/>
      <c r="DA547" s="19"/>
      <c r="DB547" s="19"/>
      <c r="DC547" s="19"/>
      <c r="DD547" s="19"/>
      <c r="DE547" s="19"/>
      <c r="DF547" s="19"/>
      <c r="DG547" s="19"/>
      <c r="DH547" s="19"/>
      <c r="DI547" s="19"/>
      <c r="DJ547" s="19"/>
      <c r="DK547" s="19"/>
      <c r="DL547" s="19"/>
      <c r="DM547" s="19"/>
      <c r="DN547" s="19"/>
      <c r="DO547" s="19"/>
      <c r="DP547" s="19"/>
      <c r="DQ547" s="19"/>
      <c r="DR547" s="19"/>
      <c r="DS547" s="19"/>
      <c r="DT547" s="19"/>
      <c r="DU547" s="19"/>
      <c r="DV547" s="19"/>
      <c r="DW547" s="19"/>
      <c r="DX547" s="19"/>
      <c r="DY547" s="19"/>
      <c r="DZ547" s="19"/>
      <c r="EA547" s="19"/>
      <c r="EB547" s="19"/>
      <c r="EC547" s="19"/>
      <c r="ED547" s="19"/>
      <c r="EE547" s="19"/>
      <c r="EF547" s="19"/>
      <c r="EG547" s="19"/>
      <c r="EH547" s="19"/>
      <c r="EI547" s="19"/>
      <c r="EJ547" s="19"/>
      <c r="EK547" s="19"/>
      <c r="EL547" s="19"/>
      <c r="EM547" s="19"/>
      <c r="EN547" s="19"/>
      <c r="EO547" s="19"/>
      <c r="EP547" s="19"/>
      <c r="EQ547" s="19"/>
      <c r="ER547" s="19"/>
      <c r="ES547" s="19"/>
      <c r="ET547" s="19"/>
      <c r="EU547" s="19"/>
      <c r="EV547" s="19"/>
      <c r="EW547" s="19"/>
      <c r="EX547" s="19"/>
      <c r="EY547" s="19"/>
      <c r="EZ547" s="19"/>
      <c r="FA547" s="19"/>
      <c r="FB547" s="19"/>
      <c r="FC547" s="19"/>
      <c r="FD547" s="19"/>
      <c r="FE547" s="19"/>
      <c r="FF547" s="19"/>
      <c r="FG547" s="19"/>
      <c r="FH547" s="19"/>
      <c r="FI547" s="19"/>
      <c r="FJ547" s="19"/>
      <c r="FK547" s="19"/>
      <c r="FL547" s="19"/>
      <c r="FM547" s="19"/>
      <c r="FN547" s="19"/>
      <c r="FO547" s="19"/>
      <c r="FP547" s="19"/>
      <c r="FQ547" s="19"/>
      <c r="FR547" s="19"/>
      <c r="FS547" s="19"/>
      <c r="FT547" s="19"/>
      <c r="FU547" s="19"/>
      <c r="FV547" s="19"/>
      <c r="FW547" s="19"/>
      <c r="FX547" s="19"/>
      <c r="FY547" s="19"/>
      <c r="FZ547" s="19"/>
      <c r="GA547" s="19"/>
      <c r="GB547" s="19"/>
      <c r="GC547" s="19"/>
      <c r="GD547" s="19"/>
      <c r="GE547" s="19"/>
      <c r="GF547" s="19"/>
      <c r="GG547" s="19"/>
      <c r="GH547" s="19"/>
      <c r="GI547" s="19"/>
      <c r="GJ547" s="19"/>
      <c r="GK547" s="19"/>
      <c r="GL547" s="19"/>
      <c r="GM547" s="19"/>
      <c r="GN547" s="19"/>
      <c r="GO547" s="19"/>
      <c r="GP547" s="19"/>
      <c r="GQ547" s="19"/>
      <c r="GR547" s="19"/>
      <c r="GS547" s="19"/>
      <c r="GT547" s="19"/>
      <c r="GU547" s="19"/>
      <c r="GV547" s="19"/>
      <c r="GW547" s="19"/>
      <c r="GX547" s="19"/>
      <c r="GY547" s="19"/>
      <c r="GZ547" s="19"/>
      <c r="HA547" s="19"/>
      <c r="HB547" s="19"/>
      <c r="HC547" s="19"/>
      <c r="HD547" s="19"/>
      <c r="HE547" s="19"/>
      <c r="HF547" s="19"/>
      <c r="HG547" s="19"/>
      <c r="HH547" s="19"/>
      <c r="HI547" s="19"/>
      <c r="HJ547" s="19"/>
      <c r="HK547" s="19"/>
      <c r="HL547" s="19"/>
      <c r="HM547" s="19"/>
      <c r="HN547" s="19"/>
      <c r="HO547" s="19"/>
      <c r="HP547" s="19"/>
      <c r="HQ547" s="19"/>
      <c r="HR547" s="19"/>
      <c r="HS547" s="19"/>
      <c r="HT547" s="19"/>
      <c r="HU547" s="19"/>
      <c r="HV547" s="19"/>
      <c r="HW547" s="19"/>
      <c r="HX547" s="19"/>
    </row>
    <row r="548" spans="1:232" s="20" customFormat="1" ht="19.95" customHeight="1">
      <c r="A548" s="16">
        <v>415</v>
      </c>
      <c r="B548" s="17" t="s">
        <v>369</v>
      </c>
      <c r="C548" s="18" t="s">
        <v>373</v>
      </c>
      <c r="D548" s="39"/>
      <c r="E548" s="15">
        <v>408</v>
      </c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  <c r="AA548" s="19"/>
      <c r="AB548" s="19"/>
      <c r="AC548" s="19"/>
      <c r="AD548" s="19"/>
      <c r="AE548" s="19"/>
      <c r="AF548" s="19"/>
      <c r="AG548" s="19"/>
      <c r="AH548" s="19"/>
      <c r="AI548" s="19"/>
      <c r="AJ548" s="19"/>
      <c r="AK548" s="19"/>
      <c r="AL548" s="19"/>
      <c r="AM548" s="19"/>
      <c r="AN548" s="19"/>
      <c r="AO548" s="19"/>
      <c r="AP548" s="19"/>
      <c r="AQ548" s="19"/>
      <c r="AR548" s="19"/>
      <c r="AS548" s="19"/>
      <c r="AT548" s="19"/>
      <c r="AU548" s="19"/>
      <c r="AV548" s="19"/>
      <c r="AW548" s="19"/>
      <c r="AX548" s="19"/>
      <c r="AY548" s="19"/>
      <c r="AZ548" s="19"/>
      <c r="BA548" s="19"/>
      <c r="BB548" s="19"/>
      <c r="BC548" s="19"/>
      <c r="BD548" s="19"/>
      <c r="BE548" s="19"/>
      <c r="BF548" s="19"/>
      <c r="BG548" s="19"/>
      <c r="BH548" s="19"/>
      <c r="BI548" s="19"/>
      <c r="BJ548" s="19"/>
      <c r="BK548" s="19"/>
      <c r="BL548" s="19"/>
      <c r="BM548" s="19"/>
      <c r="BN548" s="19"/>
      <c r="BO548" s="19"/>
      <c r="BP548" s="19"/>
      <c r="BQ548" s="19"/>
      <c r="BR548" s="19"/>
      <c r="BS548" s="19"/>
      <c r="BT548" s="19"/>
      <c r="BU548" s="19"/>
      <c r="BV548" s="19"/>
      <c r="BW548" s="19"/>
      <c r="BX548" s="19"/>
      <c r="BY548" s="19"/>
      <c r="BZ548" s="19"/>
      <c r="CA548" s="19"/>
      <c r="CB548" s="19"/>
      <c r="CC548" s="19"/>
      <c r="CD548" s="19"/>
      <c r="CE548" s="19"/>
      <c r="CF548" s="19"/>
      <c r="CG548" s="19"/>
      <c r="CH548" s="19"/>
      <c r="CI548" s="19"/>
      <c r="CJ548" s="19"/>
      <c r="CK548" s="19"/>
      <c r="CL548" s="19"/>
      <c r="CM548" s="19"/>
      <c r="CN548" s="19"/>
      <c r="CO548" s="19"/>
      <c r="CP548" s="19"/>
      <c r="CQ548" s="19"/>
      <c r="CR548" s="19"/>
      <c r="CS548" s="19"/>
      <c r="CT548" s="19"/>
      <c r="CU548" s="19"/>
      <c r="CV548" s="19"/>
      <c r="CW548" s="19"/>
      <c r="CX548" s="19"/>
      <c r="CY548" s="19"/>
      <c r="CZ548" s="19"/>
      <c r="DA548" s="19"/>
      <c r="DB548" s="19"/>
      <c r="DC548" s="19"/>
      <c r="DD548" s="19"/>
      <c r="DE548" s="19"/>
      <c r="DF548" s="19"/>
      <c r="DG548" s="19"/>
      <c r="DH548" s="19"/>
      <c r="DI548" s="19"/>
      <c r="DJ548" s="19"/>
      <c r="DK548" s="19"/>
      <c r="DL548" s="19"/>
      <c r="DM548" s="19"/>
      <c r="DN548" s="19"/>
      <c r="DO548" s="19"/>
      <c r="DP548" s="19"/>
      <c r="DQ548" s="19"/>
      <c r="DR548" s="19"/>
      <c r="DS548" s="19"/>
      <c r="DT548" s="19"/>
      <c r="DU548" s="19"/>
      <c r="DV548" s="19"/>
      <c r="DW548" s="19"/>
      <c r="DX548" s="19"/>
      <c r="DY548" s="19"/>
      <c r="DZ548" s="19"/>
      <c r="EA548" s="19"/>
      <c r="EB548" s="19"/>
      <c r="EC548" s="19"/>
      <c r="ED548" s="19"/>
      <c r="EE548" s="19"/>
      <c r="EF548" s="19"/>
      <c r="EG548" s="19"/>
      <c r="EH548" s="19"/>
      <c r="EI548" s="19"/>
      <c r="EJ548" s="19"/>
      <c r="EK548" s="19"/>
      <c r="EL548" s="19"/>
      <c r="EM548" s="19"/>
      <c r="EN548" s="19"/>
      <c r="EO548" s="19"/>
      <c r="EP548" s="19"/>
      <c r="EQ548" s="19"/>
      <c r="ER548" s="19"/>
      <c r="ES548" s="19"/>
      <c r="ET548" s="19"/>
      <c r="EU548" s="19"/>
      <c r="EV548" s="19"/>
      <c r="EW548" s="19"/>
      <c r="EX548" s="19"/>
      <c r="EY548" s="19"/>
      <c r="EZ548" s="19"/>
      <c r="FA548" s="19"/>
      <c r="FB548" s="19"/>
      <c r="FC548" s="19"/>
      <c r="FD548" s="19"/>
      <c r="FE548" s="19"/>
      <c r="FF548" s="19"/>
      <c r="FG548" s="19"/>
      <c r="FH548" s="19"/>
      <c r="FI548" s="19"/>
      <c r="FJ548" s="19"/>
      <c r="FK548" s="19"/>
      <c r="FL548" s="19"/>
      <c r="FM548" s="19"/>
      <c r="FN548" s="19"/>
      <c r="FO548" s="19"/>
      <c r="FP548" s="19"/>
      <c r="FQ548" s="19"/>
      <c r="FR548" s="19"/>
      <c r="FS548" s="19"/>
      <c r="FT548" s="19"/>
      <c r="FU548" s="19"/>
      <c r="FV548" s="19"/>
      <c r="FW548" s="19"/>
      <c r="FX548" s="19"/>
      <c r="FY548" s="19"/>
      <c r="FZ548" s="19"/>
      <c r="GA548" s="19"/>
      <c r="GB548" s="19"/>
      <c r="GC548" s="19"/>
      <c r="GD548" s="19"/>
      <c r="GE548" s="19"/>
      <c r="GF548" s="19"/>
      <c r="GG548" s="19"/>
      <c r="GH548" s="19"/>
      <c r="GI548" s="19"/>
      <c r="GJ548" s="19"/>
      <c r="GK548" s="19"/>
      <c r="GL548" s="19"/>
      <c r="GM548" s="19"/>
      <c r="GN548" s="19"/>
      <c r="GO548" s="19"/>
      <c r="GP548" s="19"/>
      <c r="GQ548" s="19"/>
      <c r="GR548" s="19"/>
      <c r="GS548" s="19"/>
      <c r="GT548" s="19"/>
      <c r="GU548" s="19"/>
      <c r="GV548" s="19"/>
      <c r="GW548" s="19"/>
      <c r="GX548" s="19"/>
      <c r="GY548" s="19"/>
      <c r="GZ548" s="19"/>
      <c r="HA548" s="19"/>
      <c r="HB548" s="19"/>
      <c r="HC548" s="19"/>
      <c r="HD548" s="19"/>
      <c r="HE548" s="19"/>
      <c r="HF548" s="19"/>
      <c r="HG548" s="19"/>
      <c r="HH548" s="19"/>
      <c r="HI548" s="19"/>
      <c r="HJ548" s="19"/>
      <c r="HK548" s="19"/>
      <c r="HL548" s="19"/>
      <c r="HM548" s="19"/>
      <c r="HN548" s="19"/>
      <c r="HO548" s="19"/>
      <c r="HP548" s="19"/>
      <c r="HQ548" s="19"/>
      <c r="HR548" s="19"/>
      <c r="HS548" s="19"/>
      <c r="HT548" s="19"/>
      <c r="HU548" s="19"/>
      <c r="HV548" s="19"/>
      <c r="HW548" s="19"/>
      <c r="HX548" s="19"/>
    </row>
    <row r="549" spans="1:232" s="20" customFormat="1" ht="19.95" customHeight="1">
      <c r="A549" s="16">
        <v>416</v>
      </c>
      <c r="B549" s="17" t="s">
        <v>369</v>
      </c>
      <c r="C549" s="18" t="s">
        <v>374</v>
      </c>
      <c r="D549" s="39"/>
      <c r="E549" s="15">
        <v>204</v>
      </c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  <c r="AA549" s="19"/>
      <c r="AB549" s="19"/>
      <c r="AC549" s="19"/>
      <c r="AD549" s="19"/>
      <c r="AE549" s="19"/>
      <c r="AF549" s="19"/>
      <c r="AG549" s="19"/>
      <c r="AH549" s="19"/>
      <c r="AI549" s="19"/>
      <c r="AJ549" s="19"/>
      <c r="AK549" s="19"/>
      <c r="AL549" s="19"/>
      <c r="AM549" s="19"/>
      <c r="AN549" s="19"/>
      <c r="AO549" s="19"/>
      <c r="AP549" s="19"/>
      <c r="AQ549" s="19"/>
      <c r="AR549" s="19"/>
      <c r="AS549" s="19"/>
      <c r="AT549" s="19"/>
      <c r="AU549" s="19"/>
      <c r="AV549" s="19"/>
      <c r="AW549" s="19"/>
      <c r="AX549" s="19"/>
      <c r="AY549" s="19"/>
      <c r="AZ549" s="19"/>
      <c r="BA549" s="19"/>
      <c r="BB549" s="19"/>
      <c r="BC549" s="19"/>
      <c r="BD549" s="19"/>
      <c r="BE549" s="19"/>
      <c r="BF549" s="19"/>
      <c r="BG549" s="19"/>
      <c r="BH549" s="19"/>
      <c r="BI549" s="19"/>
      <c r="BJ549" s="19"/>
      <c r="BK549" s="19"/>
      <c r="BL549" s="19"/>
      <c r="BM549" s="19"/>
      <c r="BN549" s="19"/>
      <c r="BO549" s="19"/>
      <c r="BP549" s="19"/>
      <c r="BQ549" s="19"/>
      <c r="BR549" s="19"/>
      <c r="BS549" s="19"/>
      <c r="BT549" s="19"/>
      <c r="BU549" s="19"/>
      <c r="BV549" s="19"/>
      <c r="BW549" s="19"/>
      <c r="BX549" s="19"/>
      <c r="BY549" s="19"/>
      <c r="BZ549" s="19"/>
      <c r="CA549" s="19"/>
      <c r="CB549" s="19"/>
      <c r="CC549" s="19"/>
      <c r="CD549" s="19"/>
      <c r="CE549" s="19"/>
      <c r="CF549" s="19"/>
      <c r="CG549" s="19"/>
      <c r="CH549" s="19"/>
      <c r="CI549" s="19"/>
      <c r="CJ549" s="19"/>
      <c r="CK549" s="19"/>
      <c r="CL549" s="19"/>
      <c r="CM549" s="19"/>
      <c r="CN549" s="19"/>
      <c r="CO549" s="19"/>
      <c r="CP549" s="19"/>
      <c r="CQ549" s="19"/>
      <c r="CR549" s="19"/>
      <c r="CS549" s="19"/>
      <c r="CT549" s="19"/>
      <c r="CU549" s="19"/>
      <c r="CV549" s="19"/>
      <c r="CW549" s="19"/>
      <c r="CX549" s="19"/>
      <c r="CY549" s="19"/>
      <c r="CZ549" s="19"/>
      <c r="DA549" s="19"/>
      <c r="DB549" s="19"/>
      <c r="DC549" s="19"/>
      <c r="DD549" s="19"/>
      <c r="DE549" s="19"/>
      <c r="DF549" s="19"/>
      <c r="DG549" s="19"/>
      <c r="DH549" s="19"/>
      <c r="DI549" s="19"/>
      <c r="DJ549" s="19"/>
      <c r="DK549" s="19"/>
      <c r="DL549" s="19"/>
      <c r="DM549" s="19"/>
      <c r="DN549" s="19"/>
      <c r="DO549" s="19"/>
      <c r="DP549" s="19"/>
      <c r="DQ549" s="19"/>
      <c r="DR549" s="19"/>
      <c r="DS549" s="19"/>
      <c r="DT549" s="19"/>
      <c r="DU549" s="19"/>
      <c r="DV549" s="19"/>
      <c r="DW549" s="19"/>
      <c r="DX549" s="19"/>
      <c r="DY549" s="19"/>
      <c r="DZ549" s="19"/>
      <c r="EA549" s="19"/>
      <c r="EB549" s="19"/>
      <c r="EC549" s="19"/>
      <c r="ED549" s="19"/>
      <c r="EE549" s="19"/>
      <c r="EF549" s="19"/>
      <c r="EG549" s="19"/>
      <c r="EH549" s="19"/>
      <c r="EI549" s="19"/>
      <c r="EJ549" s="19"/>
      <c r="EK549" s="19"/>
      <c r="EL549" s="19"/>
      <c r="EM549" s="19"/>
      <c r="EN549" s="19"/>
      <c r="EO549" s="19"/>
      <c r="EP549" s="19"/>
      <c r="EQ549" s="19"/>
      <c r="ER549" s="19"/>
      <c r="ES549" s="19"/>
      <c r="ET549" s="19"/>
      <c r="EU549" s="19"/>
      <c r="EV549" s="19"/>
      <c r="EW549" s="19"/>
      <c r="EX549" s="19"/>
      <c r="EY549" s="19"/>
      <c r="EZ549" s="19"/>
      <c r="FA549" s="19"/>
      <c r="FB549" s="19"/>
      <c r="FC549" s="19"/>
      <c r="FD549" s="19"/>
      <c r="FE549" s="19"/>
      <c r="FF549" s="19"/>
      <c r="FG549" s="19"/>
      <c r="FH549" s="19"/>
      <c r="FI549" s="19"/>
      <c r="FJ549" s="19"/>
      <c r="FK549" s="19"/>
      <c r="FL549" s="19"/>
      <c r="FM549" s="19"/>
      <c r="FN549" s="19"/>
      <c r="FO549" s="19"/>
      <c r="FP549" s="19"/>
      <c r="FQ549" s="19"/>
      <c r="FR549" s="19"/>
      <c r="FS549" s="19"/>
      <c r="FT549" s="19"/>
      <c r="FU549" s="19"/>
      <c r="FV549" s="19"/>
      <c r="FW549" s="19"/>
      <c r="FX549" s="19"/>
      <c r="FY549" s="19"/>
      <c r="FZ549" s="19"/>
      <c r="GA549" s="19"/>
      <c r="GB549" s="19"/>
      <c r="GC549" s="19"/>
      <c r="GD549" s="19"/>
      <c r="GE549" s="19"/>
      <c r="GF549" s="19"/>
      <c r="GG549" s="19"/>
      <c r="GH549" s="19"/>
      <c r="GI549" s="19"/>
      <c r="GJ549" s="19"/>
      <c r="GK549" s="19"/>
      <c r="GL549" s="19"/>
      <c r="GM549" s="19"/>
      <c r="GN549" s="19"/>
      <c r="GO549" s="19"/>
      <c r="GP549" s="19"/>
      <c r="GQ549" s="19"/>
      <c r="GR549" s="19"/>
      <c r="GS549" s="19"/>
      <c r="GT549" s="19"/>
      <c r="GU549" s="19"/>
      <c r="GV549" s="19"/>
      <c r="GW549" s="19"/>
      <c r="GX549" s="19"/>
      <c r="GY549" s="19"/>
      <c r="GZ549" s="19"/>
      <c r="HA549" s="19"/>
      <c r="HB549" s="19"/>
      <c r="HC549" s="19"/>
      <c r="HD549" s="19"/>
      <c r="HE549" s="19"/>
      <c r="HF549" s="19"/>
      <c r="HG549" s="19"/>
      <c r="HH549" s="19"/>
      <c r="HI549" s="19"/>
      <c r="HJ549" s="19"/>
      <c r="HK549" s="19"/>
      <c r="HL549" s="19"/>
      <c r="HM549" s="19"/>
      <c r="HN549" s="19"/>
      <c r="HO549" s="19"/>
      <c r="HP549" s="19"/>
      <c r="HQ549" s="19"/>
      <c r="HR549" s="19"/>
      <c r="HS549" s="19"/>
      <c r="HT549" s="19"/>
      <c r="HU549" s="19"/>
      <c r="HV549" s="19"/>
      <c r="HW549" s="19"/>
      <c r="HX549" s="19"/>
    </row>
    <row r="550" spans="1:232" s="20" customFormat="1" ht="19.95" customHeight="1">
      <c r="A550" s="16">
        <v>417</v>
      </c>
      <c r="B550" s="17" t="s">
        <v>369</v>
      </c>
      <c r="C550" s="18" t="s">
        <v>375</v>
      </c>
      <c r="D550" s="39"/>
      <c r="E550" s="15">
        <v>42</v>
      </c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  <c r="AA550" s="19"/>
      <c r="AB550" s="19"/>
      <c r="AC550" s="19"/>
      <c r="AD550" s="19"/>
      <c r="AE550" s="19"/>
      <c r="AF550" s="19"/>
      <c r="AG550" s="19"/>
      <c r="AH550" s="19"/>
      <c r="AI550" s="19"/>
      <c r="AJ550" s="19"/>
      <c r="AK550" s="19"/>
      <c r="AL550" s="19"/>
      <c r="AM550" s="19"/>
      <c r="AN550" s="19"/>
      <c r="AO550" s="19"/>
      <c r="AP550" s="19"/>
      <c r="AQ550" s="19"/>
      <c r="AR550" s="19"/>
      <c r="AS550" s="19"/>
      <c r="AT550" s="19"/>
      <c r="AU550" s="19"/>
      <c r="AV550" s="19"/>
      <c r="AW550" s="19"/>
      <c r="AX550" s="19"/>
      <c r="AY550" s="19"/>
      <c r="AZ550" s="19"/>
      <c r="BA550" s="19"/>
      <c r="BB550" s="19"/>
      <c r="BC550" s="19"/>
      <c r="BD550" s="19"/>
      <c r="BE550" s="19"/>
      <c r="BF550" s="19"/>
      <c r="BG550" s="19"/>
      <c r="BH550" s="19"/>
      <c r="BI550" s="19"/>
      <c r="BJ550" s="19"/>
      <c r="BK550" s="19"/>
      <c r="BL550" s="19"/>
      <c r="BM550" s="19"/>
      <c r="BN550" s="19"/>
      <c r="BO550" s="19"/>
      <c r="BP550" s="19"/>
      <c r="BQ550" s="19"/>
      <c r="BR550" s="19"/>
      <c r="BS550" s="19"/>
      <c r="BT550" s="19"/>
      <c r="BU550" s="19"/>
      <c r="BV550" s="19"/>
      <c r="BW550" s="19"/>
      <c r="BX550" s="19"/>
      <c r="BY550" s="19"/>
      <c r="BZ550" s="19"/>
      <c r="CA550" s="19"/>
      <c r="CB550" s="19"/>
      <c r="CC550" s="19"/>
      <c r="CD550" s="19"/>
      <c r="CE550" s="19"/>
      <c r="CF550" s="19"/>
      <c r="CG550" s="19"/>
      <c r="CH550" s="19"/>
      <c r="CI550" s="19"/>
      <c r="CJ550" s="19"/>
      <c r="CK550" s="19"/>
      <c r="CL550" s="19"/>
      <c r="CM550" s="19"/>
      <c r="CN550" s="19"/>
      <c r="CO550" s="19"/>
      <c r="CP550" s="19"/>
      <c r="CQ550" s="19"/>
      <c r="CR550" s="19"/>
      <c r="CS550" s="19"/>
      <c r="CT550" s="19"/>
      <c r="CU550" s="19"/>
      <c r="CV550" s="19"/>
      <c r="CW550" s="19"/>
      <c r="CX550" s="19"/>
      <c r="CY550" s="19"/>
      <c r="CZ550" s="19"/>
      <c r="DA550" s="19"/>
      <c r="DB550" s="19"/>
      <c r="DC550" s="19"/>
      <c r="DD550" s="19"/>
      <c r="DE550" s="19"/>
      <c r="DF550" s="19"/>
      <c r="DG550" s="19"/>
      <c r="DH550" s="19"/>
      <c r="DI550" s="19"/>
      <c r="DJ550" s="19"/>
      <c r="DK550" s="19"/>
      <c r="DL550" s="19"/>
      <c r="DM550" s="19"/>
      <c r="DN550" s="19"/>
      <c r="DO550" s="19"/>
      <c r="DP550" s="19"/>
      <c r="DQ550" s="19"/>
      <c r="DR550" s="19"/>
      <c r="DS550" s="19"/>
      <c r="DT550" s="19"/>
      <c r="DU550" s="19"/>
      <c r="DV550" s="19"/>
      <c r="DW550" s="19"/>
      <c r="DX550" s="19"/>
      <c r="DY550" s="19"/>
      <c r="DZ550" s="19"/>
      <c r="EA550" s="19"/>
      <c r="EB550" s="19"/>
      <c r="EC550" s="19"/>
      <c r="ED550" s="19"/>
      <c r="EE550" s="19"/>
      <c r="EF550" s="19"/>
      <c r="EG550" s="19"/>
      <c r="EH550" s="19"/>
      <c r="EI550" s="19"/>
      <c r="EJ550" s="19"/>
      <c r="EK550" s="19"/>
      <c r="EL550" s="19"/>
      <c r="EM550" s="19"/>
      <c r="EN550" s="19"/>
      <c r="EO550" s="19"/>
      <c r="EP550" s="19"/>
      <c r="EQ550" s="19"/>
      <c r="ER550" s="19"/>
      <c r="ES550" s="19"/>
      <c r="ET550" s="19"/>
      <c r="EU550" s="19"/>
      <c r="EV550" s="19"/>
      <c r="EW550" s="19"/>
      <c r="EX550" s="19"/>
      <c r="EY550" s="19"/>
      <c r="EZ550" s="19"/>
      <c r="FA550" s="19"/>
      <c r="FB550" s="19"/>
      <c r="FC550" s="19"/>
      <c r="FD550" s="19"/>
      <c r="FE550" s="19"/>
      <c r="FF550" s="19"/>
      <c r="FG550" s="19"/>
      <c r="FH550" s="19"/>
      <c r="FI550" s="19"/>
      <c r="FJ550" s="19"/>
      <c r="FK550" s="19"/>
      <c r="FL550" s="19"/>
      <c r="FM550" s="19"/>
      <c r="FN550" s="19"/>
      <c r="FO550" s="19"/>
      <c r="FP550" s="19"/>
      <c r="FQ550" s="19"/>
      <c r="FR550" s="19"/>
      <c r="FS550" s="19"/>
      <c r="FT550" s="19"/>
      <c r="FU550" s="19"/>
      <c r="FV550" s="19"/>
      <c r="FW550" s="19"/>
      <c r="FX550" s="19"/>
      <c r="FY550" s="19"/>
      <c r="FZ550" s="19"/>
      <c r="GA550" s="19"/>
      <c r="GB550" s="19"/>
      <c r="GC550" s="19"/>
      <c r="GD550" s="19"/>
      <c r="GE550" s="19"/>
      <c r="GF550" s="19"/>
      <c r="GG550" s="19"/>
      <c r="GH550" s="19"/>
      <c r="GI550" s="19"/>
      <c r="GJ550" s="19"/>
      <c r="GK550" s="19"/>
      <c r="GL550" s="19"/>
      <c r="GM550" s="19"/>
      <c r="GN550" s="19"/>
      <c r="GO550" s="19"/>
      <c r="GP550" s="19"/>
      <c r="GQ550" s="19"/>
      <c r="GR550" s="19"/>
      <c r="GS550" s="19"/>
      <c r="GT550" s="19"/>
      <c r="GU550" s="19"/>
      <c r="GV550" s="19"/>
      <c r="GW550" s="19"/>
      <c r="GX550" s="19"/>
      <c r="GY550" s="19"/>
      <c r="GZ550" s="19"/>
      <c r="HA550" s="19"/>
      <c r="HB550" s="19"/>
      <c r="HC550" s="19"/>
      <c r="HD550" s="19"/>
      <c r="HE550" s="19"/>
      <c r="HF550" s="19"/>
      <c r="HG550" s="19"/>
      <c r="HH550" s="19"/>
      <c r="HI550" s="19"/>
      <c r="HJ550" s="19"/>
      <c r="HK550" s="19"/>
      <c r="HL550" s="19"/>
      <c r="HM550" s="19"/>
      <c r="HN550" s="19"/>
      <c r="HO550" s="19"/>
      <c r="HP550" s="19"/>
      <c r="HQ550" s="19"/>
      <c r="HR550" s="19"/>
      <c r="HS550" s="19"/>
      <c r="HT550" s="19"/>
      <c r="HU550" s="19"/>
      <c r="HV550" s="19"/>
      <c r="HW550" s="19"/>
      <c r="HX550" s="19"/>
    </row>
    <row r="551" spans="1:232" s="20" customFormat="1" ht="19.95" customHeight="1">
      <c r="A551" s="16">
        <v>418</v>
      </c>
      <c r="B551" s="17" t="s">
        <v>369</v>
      </c>
      <c r="C551" s="18" t="s">
        <v>376</v>
      </c>
      <c r="D551" s="39"/>
      <c r="E551" s="15">
        <v>84</v>
      </c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  <c r="AA551" s="19"/>
      <c r="AB551" s="19"/>
      <c r="AC551" s="19"/>
      <c r="AD551" s="19"/>
      <c r="AE551" s="19"/>
      <c r="AF551" s="19"/>
      <c r="AG551" s="19"/>
      <c r="AH551" s="19"/>
      <c r="AI551" s="19"/>
      <c r="AJ551" s="19"/>
      <c r="AK551" s="19"/>
      <c r="AL551" s="19"/>
      <c r="AM551" s="19"/>
      <c r="AN551" s="19"/>
      <c r="AO551" s="19"/>
      <c r="AP551" s="19"/>
      <c r="AQ551" s="19"/>
      <c r="AR551" s="19"/>
      <c r="AS551" s="19"/>
      <c r="AT551" s="19"/>
      <c r="AU551" s="19"/>
      <c r="AV551" s="19"/>
      <c r="AW551" s="19"/>
      <c r="AX551" s="19"/>
      <c r="AY551" s="19"/>
      <c r="AZ551" s="19"/>
      <c r="BA551" s="19"/>
      <c r="BB551" s="19"/>
      <c r="BC551" s="19"/>
      <c r="BD551" s="19"/>
      <c r="BE551" s="19"/>
      <c r="BF551" s="19"/>
      <c r="BG551" s="19"/>
      <c r="BH551" s="19"/>
      <c r="BI551" s="19"/>
      <c r="BJ551" s="19"/>
      <c r="BK551" s="19"/>
      <c r="BL551" s="19"/>
      <c r="BM551" s="19"/>
      <c r="BN551" s="19"/>
      <c r="BO551" s="19"/>
      <c r="BP551" s="19"/>
      <c r="BQ551" s="19"/>
      <c r="BR551" s="19"/>
      <c r="BS551" s="19"/>
      <c r="BT551" s="19"/>
      <c r="BU551" s="19"/>
      <c r="BV551" s="19"/>
      <c r="BW551" s="19"/>
      <c r="BX551" s="19"/>
      <c r="BY551" s="19"/>
      <c r="BZ551" s="19"/>
      <c r="CA551" s="19"/>
      <c r="CB551" s="19"/>
      <c r="CC551" s="19"/>
      <c r="CD551" s="19"/>
      <c r="CE551" s="19"/>
      <c r="CF551" s="19"/>
      <c r="CG551" s="19"/>
      <c r="CH551" s="19"/>
      <c r="CI551" s="19"/>
      <c r="CJ551" s="19"/>
      <c r="CK551" s="19"/>
      <c r="CL551" s="19"/>
      <c r="CM551" s="19"/>
      <c r="CN551" s="19"/>
      <c r="CO551" s="19"/>
      <c r="CP551" s="19"/>
      <c r="CQ551" s="19"/>
      <c r="CR551" s="19"/>
      <c r="CS551" s="19"/>
      <c r="CT551" s="19"/>
      <c r="CU551" s="19"/>
      <c r="CV551" s="19"/>
      <c r="CW551" s="19"/>
      <c r="CX551" s="19"/>
      <c r="CY551" s="19"/>
      <c r="CZ551" s="19"/>
      <c r="DA551" s="19"/>
      <c r="DB551" s="19"/>
      <c r="DC551" s="19"/>
      <c r="DD551" s="19"/>
      <c r="DE551" s="19"/>
      <c r="DF551" s="19"/>
      <c r="DG551" s="19"/>
      <c r="DH551" s="19"/>
      <c r="DI551" s="19"/>
      <c r="DJ551" s="19"/>
      <c r="DK551" s="19"/>
      <c r="DL551" s="19"/>
      <c r="DM551" s="19"/>
      <c r="DN551" s="19"/>
      <c r="DO551" s="19"/>
      <c r="DP551" s="19"/>
      <c r="DQ551" s="19"/>
      <c r="DR551" s="19"/>
      <c r="DS551" s="19"/>
      <c r="DT551" s="19"/>
      <c r="DU551" s="19"/>
      <c r="DV551" s="19"/>
      <c r="DW551" s="19"/>
      <c r="DX551" s="19"/>
      <c r="DY551" s="19"/>
      <c r="DZ551" s="19"/>
      <c r="EA551" s="19"/>
      <c r="EB551" s="19"/>
      <c r="EC551" s="19"/>
      <c r="ED551" s="19"/>
      <c r="EE551" s="19"/>
      <c r="EF551" s="19"/>
      <c r="EG551" s="19"/>
      <c r="EH551" s="19"/>
      <c r="EI551" s="19"/>
      <c r="EJ551" s="19"/>
      <c r="EK551" s="19"/>
      <c r="EL551" s="19"/>
      <c r="EM551" s="19"/>
      <c r="EN551" s="19"/>
      <c r="EO551" s="19"/>
      <c r="EP551" s="19"/>
      <c r="EQ551" s="19"/>
      <c r="ER551" s="19"/>
      <c r="ES551" s="19"/>
      <c r="ET551" s="19"/>
      <c r="EU551" s="19"/>
      <c r="EV551" s="19"/>
      <c r="EW551" s="19"/>
      <c r="EX551" s="19"/>
      <c r="EY551" s="19"/>
      <c r="EZ551" s="19"/>
      <c r="FA551" s="19"/>
      <c r="FB551" s="19"/>
      <c r="FC551" s="19"/>
      <c r="FD551" s="19"/>
      <c r="FE551" s="19"/>
      <c r="FF551" s="19"/>
      <c r="FG551" s="19"/>
      <c r="FH551" s="19"/>
      <c r="FI551" s="19"/>
      <c r="FJ551" s="19"/>
      <c r="FK551" s="19"/>
      <c r="FL551" s="19"/>
      <c r="FM551" s="19"/>
      <c r="FN551" s="19"/>
      <c r="FO551" s="19"/>
      <c r="FP551" s="19"/>
      <c r="FQ551" s="19"/>
      <c r="FR551" s="19"/>
      <c r="FS551" s="19"/>
      <c r="FT551" s="19"/>
      <c r="FU551" s="19"/>
      <c r="FV551" s="19"/>
      <c r="FW551" s="19"/>
      <c r="FX551" s="19"/>
      <c r="FY551" s="19"/>
      <c r="FZ551" s="19"/>
      <c r="GA551" s="19"/>
      <c r="GB551" s="19"/>
      <c r="GC551" s="19"/>
      <c r="GD551" s="19"/>
      <c r="GE551" s="19"/>
      <c r="GF551" s="19"/>
      <c r="GG551" s="19"/>
      <c r="GH551" s="19"/>
      <c r="GI551" s="19"/>
      <c r="GJ551" s="19"/>
      <c r="GK551" s="19"/>
      <c r="GL551" s="19"/>
      <c r="GM551" s="19"/>
      <c r="GN551" s="19"/>
      <c r="GO551" s="19"/>
      <c r="GP551" s="19"/>
      <c r="GQ551" s="19"/>
      <c r="GR551" s="19"/>
      <c r="GS551" s="19"/>
      <c r="GT551" s="19"/>
      <c r="GU551" s="19"/>
      <c r="GV551" s="19"/>
      <c r="GW551" s="19"/>
      <c r="GX551" s="19"/>
      <c r="GY551" s="19"/>
      <c r="GZ551" s="19"/>
      <c r="HA551" s="19"/>
      <c r="HB551" s="19"/>
      <c r="HC551" s="19"/>
      <c r="HD551" s="19"/>
      <c r="HE551" s="19"/>
      <c r="HF551" s="19"/>
      <c r="HG551" s="19"/>
      <c r="HH551" s="19"/>
      <c r="HI551" s="19"/>
      <c r="HJ551" s="19"/>
      <c r="HK551" s="19"/>
      <c r="HL551" s="19"/>
      <c r="HM551" s="19"/>
      <c r="HN551" s="19"/>
      <c r="HO551" s="19"/>
      <c r="HP551" s="19"/>
      <c r="HQ551" s="19"/>
      <c r="HR551" s="19"/>
      <c r="HS551" s="19"/>
      <c r="HT551" s="19"/>
      <c r="HU551" s="19"/>
      <c r="HV551" s="19"/>
      <c r="HW551" s="19"/>
      <c r="HX551" s="19"/>
    </row>
    <row r="552" spans="1:232" s="20" customFormat="1" ht="19.95" customHeight="1">
      <c r="A552" s="16">
        <v>419</v>
      </c>
      <c r="B552" s="17" t="s">
        <v>369</v>
      </c>
      <c r="C552" s="18" t="s">
        <v>377</v>
      </c>
      <c r="D552" s="39"/>
      <c r="E552" s="15">
        <v>463</v>
      </c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  <c r="AA552" s="19"/>
      <c r="AB552" s="19"/>
      <c r="AC552" s="19"/>
      <c r="AD552" s="19"/>
      <c r="AE552" s="19"/>
      <c r="AF552" s="19"/>
      <c r="AG552" s="19"/>
      <c r="AH552" s="19"/>
      <c r="AI552" s="19"/>
      <c r="AJ552" s="19"/>
      <c r="AK552" s="19"/>
      <c r="AL552" s="19"/>
      <c r="AM552" s="19"/>
      <c r="AN552" s="19"/>
      <c r="AO552" s="19"/>
      <c r="AP552" s="19"/>
      <c r="AQ552" s="19"/>
      <c r="AR552" s="19"/>
      <c r="AS552" s="19"/>
      <c r="AT552" s="19"/>
      <c r="AU552" s="19"/>
      <c r="AV552" s="19"/>
      <c r="AW552" s="19"/>
      <c r="AX552" s="19"/>
      <c r="AY552" s="19"/>
      <c r="AZ552" s="19"/>
      <c r="BA552" s="19"/>
      <c r="BB552" s="19"/>
      <c r="BC552" s="19"/>
      <c r="BD552" s="19"/>
      <c r="BE552" s="19"/>
      <c r="BF552" s="19"/>
      <c r="BG552" s="19"/>
      <c r="BH552" s="19"/>
      <c r="BI552" s="19"/>
      <c r="BJ552" s="19"/>
      <c r="BK552" s="19"/>
      <c r="BL552" s="19"/>
      <c r="BM552" s="19"/>
      <c r="BN552" s="19"/>
      <c r="BO552" s="19"/>
      <c r="BP552" s="19"/>
      <c r="BQ552" s="19"/>
      <c r="BR552" s="19"/>
      <c r="BS552" s="19"/>
      <c r="BT552" s="19"/>
      <c r="BU552" s="19"/>
      <c r="BV552" s="19"/>
      <c r="BW552" s="19"/>
      <c r="BX552" s="19"/>
      <c r="BY552" s="19"/>
      <c r="BZ552" s="19"/>
      <c r="CA552" s="19"/>
      <c r="CB552" s="19"/>
      <c r="CC552" s="19"/>
      <c r="CD552" s="19"/>
      <c r="CE552" s="19"/>
      <c r="CF552" s="19"/>
      <c r="CG552" s="19"/>
      <c r="CH552" s="19"/>
      <c r="CI552" s="19"/>
      <c r="CJ552" s="19"/>
      <c r="CK552" s="19"/>
      <c r="CL552" s="19"/>
      <c r="CM552" s="19"/>
      <c r="CN552" s="19"/>
      <c r="CO552" s="19"/>
      <c r="CP552" s="19"/>
      <c r="CQ552" s="19"/>
      <c r="CR552" s="19"/>
      <c r="CS552" s="19"/>
      <c r="CT552" s="19"/>
      <c r="CU552" s="19"/>
      <c r="CV552" s="19"/>
      <c r="CW552" s="19"/>
      <c r="CX552" s="19"/>
      <c r="CY552" s="19"/>
      <c r="CZ552" s="19"/>
      <c r="DA552" s="19"/>
      <c r="DB552" s="19"/>
      <c r="DC552" s="19"/>
      <c r="DD552" s="19"/>
      <c r="DE552" s="19"/>
      <c r="DF552" s="19"/>
      <c r="DG552" s="19"/>
      <c r="DH552" s="19"/>
      <c r="DI552" s="19"/>
      <c r="DJ552" s="19"/>
      <c r="DK552" s="19"/>
      <c r="DL552" s="19"/>
      <c r="DM552" s="19"/>
      <c r="DN552" s="19"/>
      <c r="DO552" s="19"/>
      <c r="DP552" s="19"/>
      <c r="DQ552" s="19"/>
      <c r="DR552" s="19"/>
      <c r="DS552" s="19"/>
      <c r="DT552" s="19"/>
      <c r="DU552" s="19"/>
      <c r="DV552" s="19"/>
      <c r="DW552" s="19"/>
      <c r="DX552" s="19"/>
      <c r="DY552" s="19"/>
      <c r="DZ552" s="19"/>
      <c r="EA552" s="19"/>
      <c r="EB552" s="19"/>
      <c r="EC552" s="19"/>
      <c r="ED552" s="19"/>
      <c r="EE552" s="19"/>
      <c r="EF552" s="19"/>
      <c r="EG552" s="19"/>
      <c r="EH552" s="19"/>
      <c r="EI552" s="19"/>
      <c r="EJ552" s="19"/>
      <c r="EK552" s="19"/>
      <c r="EL552" s="19"/>
      <c r="EM552" s="19"/>
      <c r="EN552" s="19"/>
      <c r="EO552" s="19"/>
      <c r="EP552" s="19"/>
      <c r="EQ552" s="19"/>
      <c r="ER552" s="19"/>
      <c r="ES552" s="19"/>
      <c r="ET552" s="19"/>
      <c r="EU552" s="19"/>
      <c r="EV552" s="19"/>
      <c r="EW552" s="19"/>
      <c r="EX552" s="19"/>
      <c r="EY552" s="19"/>
      <c r="EZ552" s="19"/>
      <c r="FA552" s="19"/>
      <c r="FB552" s="19"/>
      <c r="FC552" s="19"/>
      <c r="FD552" s="19"/>
      <c r="FE552" s="19"/>
      <c r="FF552" s="19"/>
      <c r="FG552" s="19"/>
      <c r="FH552" s="19"/>
      <c r="FI552" s="19"/>
      <c r="FJ552" s="19"/>
      <c r="FK552" s="19"/>
      <c r="FL552" s="19"/>
      <c r="FM552" s="19"/>
      <c r="FN552" s="19"/>
      <c r="FO552" s="19"/>
      <c r="FP552" s="19"/>
      <c r="FQ552" s="19"/>
      <c r="FR552" s="19"/>
      <c r="FS552" s="19"/>
      <c r="FT552" s="19"/>
      <c r="FU552" s="19"/>
      <c r="FV552" s="19"/>
      <c r="FW552" s="19"/>
      <c r="FX552" s="19"/>
      <c r="FY552" s="19"/>
      <c r="FZ552" s="19"/>
      <c r="GA552" s="19"/>
      <c r="GB552" s="19"/>
      <c r="GC552" s="19"/>
      <c r="GD552" s="19"/>
      <c r="GE552" s="19"/>
      <c r="GF552" s="19"/>
      <c r="GG552" s="19"/>
      <c r="GH552" s="19"/>
      <c r="GI552" s="19"/>
      <c r="GJ552" s="19"/>
      <c r="GK552" s="19"/>
      <c r="GL552" s="19"/>
      <c r="GM552" s="19"/>
      <c r="GN552" s="19"/>
      <c r="GO552" s="19"/>
      <c r="GP552" s="19"/>
      <c r="GQ552" s="19"/>
      <c r="GR552" s="19"/>
      <c r="GS552" s="19"/>
      <c r="GT552" s="19"/>
      <c r="GU552" s="19"/>
      <c r="GV552" s="19"/>
      <c r="GW552" s="19"/>
      <c r="GX552" s="19"/>
      <c r="GY552" s="19"/>
      <c r="GZ552" s="19"/>
      <c r="HA552" s="19"/>
      <c r="HB552" s="19"/>
      <c r="HC552" s="19"/>
      <c r="HD552" s="19"/>
      <c r="HE552" s="19"/>
      <c r="HF552" s="19"/>
      <c r="HG552" s="19"/>
      <c r="HH552" s="19"/>
      <c r="HI552" s="19"/>
      <c r="HJ552" s="19"/>
      <c r="HK552" s="19"/>
      <c r="HL552" s="19"/>
      <c r="HM552" s="19"/>
      <c r="HN552" s="19"/>
      <c r="HO552" s="19"/>
      <c r="HP552" s="19"/>
      <c r="HQ552" s="19"/>
      <c r="HR552" s="19"/>
      <c r="HS552" s="19"/>
      <c r="HT552" s="19"/>
      <c r="HU552" s="19"/>
      <c r="HV552" s="19"/>
      <c r="HW552" s="19"/>
      <c r="HX552" s="19"/>
    </row>
    <row r="553" spans="1:232" s="20" customFormat="1" ht="19.95" customHeight="1">
      <c r="A553" s="16">
        <v>420</v>
      </c>
      <c r="B553" s="17" t="s">
        <v>369</v>
      </c>
      <c r="C553" s="18" t="s">
        <v>378</v>
      </c>
      <c r="D553" s="39"/>
      <c r="E553" s="15">
        <v>920</v>
      </c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  <c r="AA553" s="19"/>
      <c r="AB553" s="19"/>
      <c r="AC553" s="19"/>
      <c r="AD553" s="19"/>
      <c r="AE553" s="19"/>
      <c r="AF553" s="19"/>
      <c r="AG553" s="19"/>
      <c r="AH553" s="19"/>
      <c r="AI553" s="19"/>
      <c r="AJ553" s="19"/>
      <c r="AK553" s="19"/>
      <c r="AL553" s="19"/>
      <c r="AM553" s="19"/>
      <c r="AN553" s="19"/>
      <c r="AO553" s="19"/>
      <c r="AP553" s="19"/>
      <c r="AQ553" s="19"/>
      <c r="AR553" s="19"/>
      <c r="AS553" s="19"/>
      <c r="AT553" s="19"/>
      <c r="AU553" s="19"/>
      <c r="AV553" s="19"/>
      <c r="AW553" s="19"/>
      <c r="AX553" s="19"/>
      <c r="AY553" s="19"/>
      <c r="AZ553" s="19"/>
      <c r="BA553" s="19"/>
      <c r="BB553" s="19"/>
      <c r="BC553" s="19"/>
      <c r="BD553" s="19"/>
      <c r="BE553" s="19"/>
      <c r="BF553" s="19"/>
      <c r="BG553" s="19"/>
      <c r="BH553" s="19"/>
      <c r="BI553" s="19"/>
      <c r="BJ553" s="19"/>
      <c r="BK553" s="19"/>
      <c r="BL553" s="19"/>
      <c r="BM553" s="19"/>
      <c r="BN553" s="19"/>
      <c r="BO553" s="19"/>
      <c r="BP553" s="19"/>
      <c r="BQ553" s="19"/>
      <c r="BR553" s="19"/>
      <c r="BS553" s="19"/>
      <c r="BT553" s="19"/>
      <c r="BU553" s="19"/>
      <c r="BV553" s="19"/>
      <c r="BW553" s="19"/>
      <c r="BX553" s="19"/>
      <c r="BY553" s="19"/>
      <c r="BZ553" s="19"/>
      <c r="CA553" s="19"/>
      <c r="CB553" s="19"/>
      <c r="CC553" s="19"/>
      <c r="CD553" s="19"/>
      <c r="CE553" s="19"/>
      <c r="CF553" s="19"/>
      <c r="CG553" s="19"/>
      <c r="CH553" s="19"/>
      <c r="CI553" s="19"/>
      <c r="CJ553" s="19"/>
      <c r="CK553" s="19"/>
      <c r="CL553" s="19"/>
      <c r="CM553" s="19"/>
      <c r="CN553" s="19"/>
      <c r="CO553" s="19"/>
      <c r="CP553" s="19"/>
      <c r="CQ553" s="19"/>
      <c r="CR553" s="19"/>
      <c r="CS553" s="19"/>
      <c r="CT553" s="19"/>
      <c r="CU553" s="19"/>
      <c r="CV553" s="19"/>
      <c r="CW553" s="19"/>
      <c r="CX553" s="19"/>
      <c r="CY553" s="19"/>
      <c r="CZ553" s="19"/>
      <c r="DA553" s="19"/>
      <c r="DB553" s="19"/>
      <c r="DC553" s="19"/>
      <c r="DD553" s="19"/>
      <c r="DE553" s="19"/>
      <c r="DF553" s="19"/>
      <c r="DG553" s="19"/>
      <c r="DH553" s="19"/>
      <c r="DI553" s="19"/>
      <c r="DJ553" s="19"/>
      <c r="DK553" s="19"/>
      <c r="DL553" s="19"/>
      <c r="DM553" s="19"/>
      <c r="DN553" s="19"/>
      <c r="DO553" s="19"/>
      <c r="DP553" s="19"/>
      <c r="DQ553" s="19"/>
      <c r="DR553" s="19"/>
      <c r="DS553" s="19"/>
      <c r="DT553" s="19"/>
      <c r="DU553" s="19"/>
      <c r="DV553" s="19"/>
      <c r="DW553" s="19"/>
      <c r="DX553" s="19"/>
      <c r="DY553" s="19"/>
      <c r="DZ553" s="19"/>
      <c r="EA553" s="19"/>
      <c r="EB553" s="19"/>
      <c r="EC553" s="19"/>
      <c r="ED553" s="19"/>
      <c r="EE553" s="19"/>
      <c r="EF553" s="19"/>
      <c r="EG553" s="19"/>
      <c r="EH553" s="19"/>
      <c r="EI553" s="19"/>
      <c r="EJ553" s="19"/>
      <c r="EK553" s="19"/>
      <c r="EL553" s="19"/>
      <c r="EM553" s="19"/>
      <c r="EN553" s="19"/>
      <c r="EO553" s="19"/>
      <c r="EP553" s="19"/>
      <c r="EQ553" s="19"/>
      <c r="ER553" s="19"/>
      <c r="ES553" s="19"/>
      <c r="ET553" s="19"/>
      <c r="EU553" s="19"/>
      <c r="EV553" s="19"/>
      <c r="EW553" s="19"/>
      <c r="EX553" s="19"/>
      <c r="EY553" s="19"/>
      <c r="EZ553" s="19"/>
      <c r="FA553" s="19"/>
      <c r="FB553" s="19"/>
      <c r="FC553" s="19"/>
      <c r="FD553" s="19"/>
      <c r="FE553" s="19"/>
      <c r="FF553" s="19"/>
      <c r="FG553" s="19"/>
      <c r="FH553" s="19"/>
      <c r="FI553" s="19"/>
      <c r="FJ553" s="19"/>
      <c r="FK553" s="19"/>
      <c r="FL553" s="19"/>
      <c r="FM553" s="19"/>
      <c r="FN553" s="19"/>
      <c r="FO553" s="19"/>
      <c r="FP553" s="19"/>
      <c r="FQ553" s="19"/>
      <c r="FR553" s="19"/>
      <c r="FS553" s="19"/>
      <c r="FT553" s="19"/>
      <c r="FU553" s="19"/>
      <c r="FV553" s="19"/>
      <c r="FW553" s="19"/>
      <c r="FX553" s="19"/>
      <c r="FY553" s="19"/>
      <c r="FZ553" s="19"/>
      <c r="GA553" s="19"/>
      <c r="GB553" s="19"/>
      <c r="GC553" s="19"/>
      <c r="GD553" s="19"/>
      <c r="GE553" s="19"/>
      <c r="GF553" s="19"/>
      <c r="GG553" s="19"/>
      <c r="GH553" s="19"/>
      <c r="GI553" s="19"/>
      <c r="GJ553" s="19"/>
      <c r="GK553" s="19"/>
      <c r="GL553" s="19"/>
      <c r="GM553" s="19"/>
      <c r="GN553" s="19"/>
      <c r="GO553" s="19"/>
      <c r="GP553" s="19"/>
      <c r="GQ553" s="19"/>
      <c r="GR553" s="19"/>
      <c r="GS553" s="19"/>
      <c r="GT553" s="19"/>
      <c r="GU553" s="19"/>
      <c r="GV553" s="19"/>
      <c r="GW553" s="19"/>
      <c r="GX553" s="19"/>
      <c r="GY553" s="19"/>
      <c r="GZ553" s="19"/>
      <c r="HA553" s="19"/>
      <c r="HB553" s="19"/>
      <c r="HC553" s="19"/>
      <c r="HD553" s="19"/>
      <c r="HE553" s="19"/>
      <c r="HF553" s="19"/>
      <c r="HG553" s="19"/>
      <c r="HH553" s="19"/>
      <c r="HI553" s="19"/>
      <c r="HJ553" s="19"/>
      <c r="HK553" s="19"/>
      <c r="HL553" s="19"/>
      <c r="HM553" s="19"/>
      <c r="HN553" s="19"/>
      <c r="HO553" s="19"/>
      <c r="HP553" s="19"/>
      <c r="HQ553" s="19"/>
      <c r="HR553" s="19"/>
      <c r="HS553" s="19"/>
      <c r="HT553" s="19"/>
      <c r="HU553" s="19"/>
      <c r="HV553" s="19"/>
      <c r="HW553" s="19"/>
      <c r="HX553" s="19"/>
    </row>
    <row r="554" spans="1:232" s="20" customFormat="1" ht="19.95" customHeight="1">
      <c r="A554" s="16">
        <v>421</v>
      </c>
      <c r="B554" s="17" t="s">
        <v>369</v>
      </c>
      <c r="C554" s="18" t="s">
        <v>379</v>
      </c>
      <c r="D554" s="40"/>
      <c r="E554" s="15">
        <v>90</v>
      </c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  <c r="AA554" s="19"/>
      <c r="AB554" s="19"/>
      <c r="AC554" s="19"/>
      <c r="AD554" s="19"/>
      <c r="AE554" s="19"/>
      <c r="AF554" s="19"/>
      <c r="AG554" s="19"/>
      <c r="AH554" s="19"/>
      <c r="AI554" s="19"/>
      <c r="AJ554" s="19"/>
      <c r="AK554" s="19"/>
      <c r="AL554" s="19"/>
      <c r="AM554" s="19"/>
      <c r="AN554" s="19"/>
      <c r="AO554" s="19"/>
      <c r="AP554" s="19"/>
      <c r="AQ554" s="19"/>
      <c r="AR554" s="19"/>
      <c r="AS554" s="19"/>
      <c r="AT554" s="19"/>
      <c r="AU554" s="19"/>
      <c r="AV554" s="19"/>
      <c r="AW554" s="19"/>
      <c r="AX554" s="19"/>
      <c r="AY554" s="19"/>
      <c r="AZ554" s="19"/>
      <c r="BA554" s="19"/>
      <c r="BB554" s="19"/>
      <c r="BC554" s="19"/>
      <c r="BD554" s="19"/>
      <c r="BE554" s="19"/>
      <c r="BF554" s="19"/>
      <c r="BG554" s="19"/>
      <c r="BH554" s="19"/>
      <c r="BI554" s="19"/>
      <c r="BJ554" s="19"/>
      <c r="BK554" s="19"/>
      <c r="BL554" s="19"/>
      <c r="BM554" s="19"/>
      <c r="BN554" s="19"/>
      <c r="BO554" s="19"/>
      <c r="BP554" s="19"/>
      <c r="BQ554" s="19"/>
      <c r="BR554" s="19"/>
      <c r="BS554" s="19"/>
      <c r="BT554" s="19"/>
      <c r="BU554" s="19"/>
      <c r="BV554" s="19"/>
      <c r="BW554" s="19"/>
      <c r="BX554" s="19"/>
      <c r="BY554" s="19"/>
      <c r="BZ554" s="19"/>
      <c r="CA554" s="19"/>
      <c r="CB554" s="19"/>
      <c r="CC554" s="19"/>
      <c r="CD554" s="19"/>
      <c r="CE554" s="19"/>
      <c r="CF554" s="19"/>
      <c r="CG554" s="19"/>
      <c r="CH554" s="19"/>
      <c r="CI554" s="19"/>
      <c r="CJ554" s="19"/>
      <c r="CK554" s="19"/>
      <c r="CL554" s="19"/>
      <c r="CM554" s="19"/>
      <c r="CN554" s="19"/>
      <c r="CO554" s="19"/>
      <c r="CP554" s="19"/>
      <c r="CQ554" s="19"/>
      <c r="CR554" s="19"/>
      <c r="CS554" s="19"/>
      <c r="CT554" s="19"/>
      <c r="CU554" s="19"/>
      <c r="CV554" s="19"/>
      <c r="CW554" s="19"/>
      <c r="CX554" s="19"/>
      <c r="CY554" s="19"/>
      <c r="CZ554" s="19"/>
      <c r="DA554" s="19"/>
      <c r="DB554" s="19"/>
      <c r="DC554" s="19"/>
      <c r="DD554" s="19"/>
      <c r="DE554" s="19"/>
      <c r="DF554" s="19"/>
      <c r="DG554" s="19"/>
      <c r="DH554" s="19"/>
      <c r="DI554" s="19"/>
      <c r="DJ554" s="19"/>
      <c r="DK554" s="19"/>
      <c r="DL554" s="19"/>
      <c r="DM554" s="19"/>
      <c r="DN554" s="19"/>
      <c r="DO554" s="19"/>
      <c r="DP554" s="19"/>
      <c r="DQ554" s="19"/>
      <c r="DR554" s="19"/>
      <c r="DS554" s="19"/>
      <c r="DT554" s="19"/>
      <c r="DU554" s="19"/>
      <c r="DV554" s="19"/>
      <c r="DW554" s="19"/>
      <c r="DX554" s="19"/>
      <c r="DY554" s="19"/>
      <c r="DZ554" s="19"/>
      <c r="EA554" s="19"/>
      <c r="EB554" s="19"/>
      <c r="EC554" s="19"/>
      <c r="ED554" s="19"/>
      <c r="EE554" s="19"/>
      <c r="EF554" s="19"/>
      <c r="EG554" s="19"/>
      <c r="EH554" s="19"/>
      <c r="EI554" s="19"/>
      <c r="EJ554" s="19"/>
      <c r="EK554" s="19"/>
      <c r="EL554" s="19"/>
      <c r="EM554" s="19"/>
      <c r="EN554" s="19"/>
      <c r="EO554" s="19"/>
      <c r="EP554" s="19"/>
      <c r="EQ554" s="19"/>
      <c r="ER554" s="19"/>
      <c r="ES554" s="19"/>
      <c r="ET554" s="19"/>
      <c r="EU554" s="19"/>
      <c r="EV554" s="19"/>
      <c r="EW554" s="19"/>
      <c r="EX554" s="19"/>
      <c r="EY554" s="19"/>
      <c r="EZ554" s="19"/>
      <c r="FA554" s="19"/>
      <c r="FB554" s="19"/>
      <c r="FC554" s="19"/>
      <c r="FD554" s="19"/>
      <c r="FE554" s="19"/>
      <c r="FF554" s="19"/>
      <c r="FG554" s="19"/>
      <c r="FH554" s="19"/>
      <c r="FI554" s="19"/>
      <c r="FJ554" s="19"/>
      <c r="FK554" s="19"/>
      <c r="FL554" s="19"/>
      <c r="FM554" s="19"/>
      <c r="FN554" s="19"/>
      <c r="FO554" s="19"/>
      <c r="FP554" s="19"/>
      <c r="FQ554" s="19"/>
      <c r="FR554" s="19"/>
      <c r="FS554" s="19"/>
      <c r="FT554" s="19"/>
      <c r="FU554" s="19"/>
      <c r="FV554" s="19"/>
      <c r="FW554" s="19"/>
      <c r="FX554" s="19"/>
      <c r="FY554" s="19"/>
      <c r="FZ554" s="19"/>
      <c r="GA554" s="19"/>
      <c r="GB554" s="19"/>
      <c r="GC554" s="19"/>
      <c r="GD554" s="19"/>
      <c r="GE554" s="19"/>
      <c r="GF554" s="19"/>
      <c r="GG554" s="19"/>
      <c r="GH554" s="19"/>
      <c r="GI554" s="19"/>
      <c r="GJ554" s="19"/>
      <c r="GK554" s="19"/>
      <c r="GL554" s="19"/>
      <c r="GM554" s="19"/>
      <c r="GN554" s="19"/>
      <c r="GO554" s="19"/>
      <c r="GP554" s="19"/>
      <c r="GQ554" s="19"/>
      <c r="GR554" s="19"/>
      <c r="GS554" s="19"/>
      <c r="GT554" s="19"/>
      <c r="GU554" s="19"/>
      <c r="GV554" s="19"/>
      <c r="GW554" s="19"/>
      <c r="GX554" s="19"/>
      <c r="GY554" s="19"/>
      <c r="GZ554" s="19"/>
      <c r="HA554" s="19"/>
      <c r="HB554" s="19"/>
      <c r="HC554" s="19"/>
      <c r="HD554" s="19"/>
      <c r="HE554" s="19"/>
      <c r="HF554" s="19"/>
      <c r="HG554" s="19"/>
      <c r="HH554" s="19"/>
      <c r="HI554" s="19"/>
      <c r="HJ554" s="19"/>
      <c r="HK554" s="19"/>
      <c r="HL554" s="19"/>
      <c r="HM554" s="19"/>
      <c r="HN554" s="19"/>
      <c r="HO554" s="19"/>
      <c r="HP554" s="19"/>
      <c r="HQ554" s="19"/>
      <c r="HR554" s="19"/>
      <c r="HS554" s="19"/>
      <c r="HT554" s="19"/>
      <c r="HU554" s="19"/>
      <c r="HV554" s="19"/>
      <c r="HW554" s="19"/>
      <c r="HX554" s="19"/>
    </row>
    <row r="555" spans="1:232" s="9" customFormat="1" ht="19.95" customHeight="1">
      <c r="A555" s="48" t="s">
        <v>760</v>
      </c>
      <c r="B555" s="48"/>
      <c r="C555" s="48"/>
      <c r="D555" s="12"/>
      <c r="E555" s="8">
        <f>SUM(E556:E560)</f>
        <v>4550</v>
      </c>
    </row>
    <row r="556" spans="1:232" s="20" customFormat="1" ht="19.95" customHeight="1">
      <c r="A556" s="16">
        <v>422</v>
      </c>
      <c r="B556" s="17" t="s">
        <v>380</v>
      </c>
      <c r="C556" s="18" t="s">
        <v>698</v>
      </c>
      <c r="D556" s="38">
        <v>2146904</v>
      </c>
      <c r="E556" s="15">
        <v>835</v>
      </c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  <c r="AA556" s="19"/>
      <c r="AB556" s="19"/>
      <c r="AC556" s="19"/>
      <c r="AD556" s="19"/>
      <c r="AE556" s="19"/>
      <c r="AF556" s="19"/>
      <c r="AG556" s="19"/>
      <c r="AH556" s="19"/>
      <c r="AI556" s="19"/>
      <c r="AJ556" s="19"/>
      <c r="AK556" s="19"/>
      <c r="AL556" s="19"/>
      <c r="AM556" s="19"/>
      <c r="AN556" s="19"/>
      <c r="AO556" s="19"/>
      <c r="AP556" s="19"/>
      <c r="AQ556" s="19"/>
      <c r="AR556" s="19"/>
      <c r="AS556" s="19"/>
      <c r="AT556" s="19"/>
      <c r="AU556" s="19"/>
      <c r="AV556" s="19"/>
      <c r="AW556" s="19"/>
      <c r="AX556" s="19"/>
      <c r="AY556" s="19"/>
      <c r="AZ556" s="19"/>
      <c r="BA556" s="19"/>
      <c r="BB556" s="19"/>
      <c r="BC556" s="19"/>
      <c r="BD556" s="19"/>
      <c r="BE556" s="19"/>
      <c r="BF556" s="19"/>
      <c r="BG556" s="19"/>
      <c r="BH556" s="19"/>
      <c r="BI556" s="19"/>
      <c r="BJ556" s="19"/>
      <c r="BK556" s="19"/>
      <c r="BL556" s="19"/>
      <c r="BM556" s="19"/>
      <c r="BN556" s="19"/>
      <c r="BO556" s="19"/>
      <c r="BP556" s="19"/>
      <c r="BQ556" s="19"/>
      <c r="BR556" s="19"/>
      <c r="BS556" s="19"/>
      <c r="BT556" s="19"/>
      <c r="BU556" s="19"/>
      <c r="BV556" s="19"/>
      <c r="BW556" s="19"/>
      <c r="BX556" s="19"/>
      <c r="BY556" s="19"/>
      <c r="BZ556" s="19"/>
      <c r="CA556" s="19"/>
      <c r="CB556" s="19"/>
      <c r="CC556" s="19"/>
      <c r="CD556" s="19"/>
      <c r="CE556" s="19"/>
      <c r="CF556" s="19"/>
      <c r="CG556" s="19"/>
      <c r="CH556" s="19"/>
      <c r="CI556" s="19"/>
      <c r="CJ556" s="19"/>
      <c r="CK556" s="19"/>
      <c r="CL556" s="19"/>
      <c r="CM556" s="19"/>
      <c r="CN556" s="19"/>
      <c r="CO556" s="19"/>
      <c r="CP556" s="19"/>
      <c r="CQ556" s="19"/>
      <c r="CR556" s="19"/>
      <c r="CS556" s="19"/>
      <c r="CT556" s="19"/>
      <c r="CU556" s="19"/>
      <c r="CV556" s="19"/>
      <c r="CW556" s="19"/>
      <c r="CX556" s="19"/>
      <c r="CY556" s="19"/>
      <c r="CZ556" s="19"/>
      <c r="DA556" s="19"/>
      <c r="DB556" s="19"/>
      <c r="DC556" s="19"/>
      <c r="DD556" s="19"/>
      <c r="DE556" s="19"/>
      <c r="DF556" s="19"/>
      <c r="DG556" s="19"/>
      <c r="DH556" s="19"/>
      <c r="DI556" s="19"/>
      <c r="DJ556" s="19"/>
      <c r="DK556" s="19"/>
      <c r="DL556" s="19"/>
      <c r="DM556" s="19"/>
      <c r="DN556" s="19"/>
      <c r="DO556" s="19"/>
      <c r="DP556" s="19"/>
      <c r="DQ556" s="19"/>
      <c r="DR556" s="19"/>
      <c r="DS556" s="19"/>
      <c r="DT556" s="19"/>
      <c r="DU556" s="19"/>
      <c r="DV556" s="19"/>
      <c r="DW556" s="19"/>
      <c r="DX556" s="19"/>
      <c r="DY556" s="19"/>
      <c r="DZ556" s="19"/>
      <c r="EA556" s="19"/>
      <c r="EB556" s="19"/>
      <c r="EC556" s="19"/>
      <c r="ED556" s="19"/>
      <c r="EE556" s="19"/>
      <c r="EF556" s="19"/>
      <c r="EG556" s="19"/>
      <c r="EH556" s="19"/>
      <c r="EI556" s="19"/>
      <c r="EJ556" s="19"/>
      <c r="EK556" s="19"/>
      <c r="EL556" s="19"/>
      <c r="EM556" s="19"/>
      <c r="EN556" s="19"/>
      <c r="EO556" s="19"/>
      <c r="EP556" s="19"/>
      <c r="EQ556" s="19"/>
      <c r="ER556" s="19"/>
      <c r="ES556" s="19"/>
      <c r="ET556" s="19"/>
      <c r="EU556" s="19"/>
      <c r="EV556" s="19"/>
      <c r="EW556" s="19"/>
      <c r="EX556" s="19"/>
      <c r="EY556" s="19"/>
      <c r="EZ556" s="19"/>
      <c r="FA556" s="19"/>
      <c r="FB556" s="19"/>
      <c r="FC556" s="19"/>
      <c r="FD556" s="19"/>
      <c r="FE556" s="19"/>
      <c r="FF556" s="19"/>
      <c r="FG556" s="19"/>
      <c r="FH556" s="19"/>
      <c r="FI556" s="19"/>
      <c r="FJ556" s="19"/>
      <c r="FK556" s="19"/>
      <c r="FL556" s="19"/>
      <c r="FM556" s="19"/>
      <c r="FN556" s="19"/>
      <c r="FO556" s="19"/>
      <c r="FP556" s="19"/>
      <c r="FQ556" s="19"/>
      <c r="FR556" s="19"/>
      <c r="FS556" s="19"/>
      <c r="FT556" s="19"/>
      <c r="FU556" s="19"/>
      <c r="FV556" s="19"/>
      <c r="FW556" s="19"/>
      <c r="FX556" s="19"/>
      <c r="FY556" s="19"/>
      <c r="FZ556" s="19"/>
      <c r="GA556" s="19"/>
      <c r="GB556" s="19"/>
      <c r="GC556" s="19"/>
      <c r="GD556" s="19"/>
      <c r="GE556" s="19"/>
      <c r="GF556" s="19"/>
      <c r="GG556" s="19"/>
      <c r="GH556" s="19"/>
      <c r="GI556" s="19"/>
      <c r="GJ556" s="19"/>
      <c r="GK556" s="19"/>
      <c r="GL556" s="19"/>
      <c r="GM556" s="19"/>
      <c r="GN556" s="19"/>
      <c r="GO556" s="19"/>
      <c r="GP556" s="19"/>
      <c r="GQ556" s="19"/>
      <c r="GR556" s="19"/>
      <c r="GS556" s="19"/>
      <c r="GT556" s="19"/>
      <c r="GU556" s="19"/>
      <c r="GV556" s="19"/>
      <c r="GW556" s="19"/>
      <c r="GX556" s="19"/>
      <c r="GY556" s="19"/>
      <c r="GZ556" s="19"/>
      <c r="HA556" s="19"/>
      <c r="HB556" s="19"/>
      <c r="HC556" s="19"/>
      <c r="HD556" s="19"/>
      <c r="HE556" s="19"/>
      <c r="HF556" s="19"/>
      <c r="HG556" s="19"/>
      <c r="HH556" s="19"/>
      <c r="HI556" s="19"/>
      <c r="HJ556" s="19"/>
      <c r="HK556" s="19"/>
      <c r="HL556" s="19"/>
      <c r="HM556" s="19"/>
      <c r="HN556" s="19"/>
      <c r="HO556" s="19"/>
      <c r="HP556" s="19"/>
      <c r="HQ556" s="19"/>
      <c r="HR556" s="19"/>
      <c r="HS556" s="19"/>
      <c r="HT556" s="19"/>
      <c r="HU556" s="19"/>
      <c r="HV556" s="19"/>
      <c r="HW556" s="19"/>
      <c r="HX556" s="19"/>
    </row>
    <row r="557" spans="1:232" s="20" customFormat="1" ht="19.95" customHeight="1">
      <c r="A557" s="16">
        <v>423</v>
      </c>
      <c r="B557" s="17" t="s">
        <v>381</v>
      </c>
      <c r="C557" s="18" t="s">
        <v>699</v>
      </c>
      <c r="D557" s="39"/>
      <c r="E557" s="15">
        <v>1068</v>
      </c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  <c r="AA557" s="19"/>
      <c r="AB557" s="19"/>
      <c r="AC557" s="19"/>
      <c r="AD557" s="19"/>
      <c r="AE557" s="19"/>
      <c r="AF557" s="19"/>
      <c r="AG557" s="19"/>
      <c r="AH557" s="19"/>
      <c r="AI557" s="19"/>
      <c r="AJ557" s="19"/>
      <c r="AK557" s="19"/>
      <c r="AL557" s="19"/>
      <c r="AM557" s="19"/>
      <c r="AN557" s="19"/>
      <c r="AO557" s="19"/>
      <c r="AP557" s="19"/>
      <c r="AQ557" s="19"/>
      <c r="AR557" s="19"/>
      <c r="AS557" s="19"/>
      <c r="AT557" s="19"/>
      <c r="AU557" s="19"/>
      <c r="AV557" s="19"/>
      <c r="AW557" s="19"/>
      <c r="AX557" s="19"/>
      <c r="AY557" s="19"/>
      <c r="AZ557" s="19"/>
      <c r="BA557" s="19"/>
      <c r="BB557" s="19"/>
      <c r="BC557" s="19"/>
      <c r="BD557" s="19"/>
      <c r="BE557" s="19"/>
      <c r="BF557" s="19"/>
      <c r="BG557" s="19"/>
      <c r="BH557" s="19"/>
      <c r="BI557" s="19"/>
      <c r="BJ557" s="19"/>
      <c r="BK557" s="19"/>
      <c r="BL557" s="19"/>
      <c r="BM557" s="19"/>
      <c r="BN557" s="19"/>
      <c r="BO557" s="19"/>
      <c r="BP557" s="19"/>
      <c r="BQ557" s="19"/>
      <c r="BR557" s="19"/>
      <c r="BS557" s="19"/>
      <c r="BT557" s="19"/>
      <c r="BU557" s="19"/>
      <c r="BV557" s="19"/>
      <c r="BW557" s="19"/>
      <c r="BX557" s="19"/>
      <c r="BY557" s="19"/>
      <c r="BZ557" s="19"/>
      <c r="CA557" s="19"/>
      <c r="CB557" s="19"/>
      <c r="CC557" s="19"/>
      <c r="CD557" s="19"/>
      <c r="CE557" s="19"/>
      <c r="CF557" s="19"/>
      <c r="CG557" s="19"/>
      <c r="CH557" s="19"/>
      <c r="CI557" s="19"/>
      <c r="CJ557" s="19"/>
      <c r="CK557" s="19"/>
      <c r="CL557" s="19"/>
      <c r="CM557" s="19"/>
      <c r="CN557" s="19"/>
      <c r="CO557" s="19"/>
      <c r="CP557" s="19"/>
      <c r="CQ557" s="19"/>
      <c r="CR557" s="19"/>
      <c r="CS557" s="19"/>
      <c r="CT557" s="19"/>
      <c r="CU557" s="19"/>
      <c r="CV557" s="19"/>
      <c r="CW557" s="19"/>
      <c r="CX557" s="19"/>
      <c r="CY557" s="19"/>
      <c r="CZ557" s="19"/>
      <c r="DA557" s="19"/>
      <c r="DB557" s="19"/>
      <c r="DC557" s="19"/>
      <c r="DD557" s="19"/>
      <c r="DE557" s="19"/>
      <c r="DF557" s="19"/>
      <c r="DG557" s="19"/>
      <c r="DH557" s="19"/>
      <c r="DI557" s="19"/>
      <c r="DJ557" s="19"/>
      <c r="DK557" s="19"/>
      <c r="DL557" s="19"/>
      <c r="DM557" s="19"/>
      <c r="DN557" s="19"/>
      <c r="DO557" s="19"/>
      <c r="DP557" s="19"/>
      <c r="DQ557" s="19"/>
      <c r="DR557" s="19"/>
      <c r="DS557" s="19"/>
      <c r="DT557" s="19"/>
      <c r="DU557" s="19"/>
      <c r="DV557" s="19"/>
      <c r="DW557" s="19"/>
      <c r="DX557" s="19"/>
      <c r="DY557" s="19"/>
      <c r="DZ557" s="19"/>
      <c r="EA557" s="19"/>
      <c r="EB557" s="19"/>
      <c r="EC557" s="19"/>
      <c r="ED557" s="19"/>
      <c r="EE557" s="19"/>
      <c r="EF557" s="19"/>
      <c r="EG557" s="19"/>
      <c r="EH557" s="19"/>
      <c r="EI557" s="19"/>
      <c r="EJ557" s="19"/>
      <c r="EK557" s="19"/>
      <c r="EL557" s="19"/>
      <c r="EM557" s="19"/>
      <c r="EN557" s="19"/>
      <c r="EO557" s="19"/>
      <c r="EP557" s="19"/>
      <c r="EQ557" s="19"/>
      <c r="ER557" s="19"/>
      <c r="ES557" s="19"/>
      <c r="ET557" s="19"/>
      <c r="EU557" s="19"/>
      <c r="EV557" s="19"/>
      <c r="EW557" s="19"/>
      <c r="EX557" s="19"/>
      <c r="EY557" s="19"/>
      <c r="EZ557" s="19"/>
      <c r="FA557" s="19"/>
      <c r="FB557" s="19"/>
      <c r="FC557" s="19"/>
      <c r="FD557" s="19"/>
      <c r="FE557" s="19"/>
      <c r="FF557" s="19"/>
      <c r="FG557" s="19"/>
      <c r="FH557" s="19"/>
      <c r="FI557" s="19"/>
      <c r="FJ557" s="19"/>
      <c r="FK557" s="19"/>
      <c r="FL557" s="19"/>
      <c r="FM557" s="19"/>
      <c r="FN557" s="19"/>
      <c r="FO557" s="19"/>
      <c r="FP557" s="19"/>
      <c r="FQ557" s="19"/>
      <c r="FR557" s="19"/>
      <c r="FS557" s="19"/>
      <c r="FT557" s="19"/>
      <c r="FU557" s="19"/>
      <c r="FV557" s="19"/>
      <c r="FW557" s="19"/>
      <c r="FX557" s="19"/>
      <c r="FY557" s="19"/>
      <c r="FZ557" s="19"/>
      <c r="GA557" s="19"/>
      <c r="GB557" s="19"/>
      <c r="GC557" s="19"/>
      <c r="GD557" s="19"/>
      <c r="GE557" s="19"/>
      <c r="GF557" s="19"/>
      <c r="GG557" s="19"/>
      <c r="GH557" s="19"/>
      <c r="GI557" s="19"/>
      <c r="GJ557" s="19"/>
      <c r="GK557" s="19"/>
      <c r="GL557" s="19"/>
      <c r="GM557" s="19"/>
      <c r="GN557" s="19"/>
      <c r="GO557" s="19"/>
      <c r="GP557" s="19"/>
      <c r="GQ557" s="19"/>
      <c r="GR557" s="19"/>
      <c r="GS557" s="19"/>
      <c r="GT557" s="19"/>
      <c r="GU557" s="19"/>
      <c r="GV557" s="19"/>
      <c r="GW557" s="19"/>
      <c r="GX557" s="19"/>
      <c r="GY557" s="19"/>
      <c r="GZ557" s="19"/>
      <c r="HA557" s="19"/>
      <c r="HB557" s="19"/>
      <c r="HC557" s="19"/>
      <c r="HD557" s="19"/>
      <c r="HE557" s="19"/>
      <c r="HF557" s="19"/>
      <c r="HG557" s="19"/>
      <c r="HH557" s="19"/>
      <c r="HI557" s="19"/>
      <c r="HJ557" s="19"/>
      <c r="HK557" s="19"/>
      <c r="HL557" s="19"/>
      <c r="HM557" s="19"/>
      <c r="HN557" s="19"/>
      <c r="HO557" s="19"/>
      <c r="HP557" s="19"/>
      <c r="HQ557" s="19"/>
      <c r="HR557" s="19"/>
      <c r="HS557" s="19"/>
      <c r="HT557" s="19"/>
      <c r="HU557" s="19"/>
      <c r="HV557" s="19"/>
      <c r="HW557" s="19"/>
      <c r="HX557" s="19"/>
    </row>
    <row r="558" spans="1:232" s="20" customFormat="1" ht="19.95" customHeight="1">
      <c r="A558" s="16">
        <v>424</v>
      </c>
      <c r="B558" s="17" t="s">
        <v>382</v>
      </c>
      <c r="C558" s="18" t="s">
        <v>700</v>
      </c>
      <c r="D558" s="39"/>
      <c r="E558" s="15">
        <v>805</v>
      </c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  <c r="AA558" s="19"/>
      <c r="AB558" s="19"/>
      <c r="AC558" s="19"/>
      <c r="AD558" s="19"/>
      <c r="AE558" s="19"/>
      <c r="AF558" s="19"/>
      <c r="AG558" s="19"/>
      <c r="AH558" s="19"/>
      <c r="AI558" s="19"/>
      <c r="AJ558" s="19"/>
      <c r="AK558" s="19"/>
      <c r="AL558" s="19"/>
      <c r="AM558" s="19"/>
      <c r="AN558" s="19"/>
      <c r="AO558" s="19"/>
      <c r="AP558" s="19"/>
      <c r="AQ558" s="19"/>
      <c r="AR558" s="19"/>
      <c r="AS558" s="19"/>
      <c r="AT558" s="19"/>
      <c r="AU558" s="19"/>
      <c r="AV558" s="19"/>
      <c r="AW558" s="19"/>
      <c r="AX558" s="19"/>
      <c r="AY558" s="19"/>
      <c r="AZ558" s="19"/>
      <c r="BA558" s="19"/>
      <c r="BB558" s="19"/>
      <c r="BC558" s="19"/>
      <c r="BD558" s="19"/>
      <c r="BE558" s="19"/>
      <c r="BF558" s="19"/>
      <c r="BG558" s="19"/>
      <c r="BH558" s="19"/>
      <c r="BI558" s="19"/>
      <c r="BJ558" s="19"/>
      <c r="BK558" s="19"/>
      <c r="BL558" s="19"/>
      <c r="BM558" s="19"/>
      <c r="BN558" s="19"/>
      <c r="BO558" s="19"/>
      <c r="BP558" s="19"/>
      <c r="BQ558" s="19"/>
      <c r="BR558" s="19"/>
      <c r="BS558" s="19"/>
      <c r="BT558" s="19"/>
      <c r="BU558" s="19"/>
      <c r="BV558" s="19"/>
      <c r="BW558" s="19"/>
      <c r="BX558" s="19"/>
      <c r="BY558" s="19"/>
      <c r="BZ558" s="19"/>
      <c r="CA558" s="19"/>
      <c r="CB558" s="19"/>
      <c r="CC558" s="19"/>
      <c r="CD558" s="19"/>
      <c r="CE558" s="19"/>
      <c r="CF558" s="19"/>
      <c r="CG558" s="19"/>
      <c r="CH558" s="19"/>
      <c r="CI558" s="19"/>
      <c r="CJ558" s="19"/>
      <c r="CK558" s="19"/>
      <c r="CL558" s="19"/>
      <c r="CM558" s="19"/>
      <c r="CN558" s="19"/>
      <c r="CO558" s="19"/>
      <c r="CP558" s="19"/>
      <c r="CQ558" s="19"/>
      <c r="CR558" s="19"/>
      <c r="CS558" s="19"/>
      <c r="CT558" s="19"/>
      <c r="CU558" s="19"/>
      <c r="CV558" s="19"/>
      <c r="CW558" s="19"/>
      <c r="CX558" s="19"/>
      <c r="CY558" s="19"/>
      <c r="CZ558" s="19"/>
      <c r="DA558" s="19"/>
      <c r="DB558" s="19"/>
      <c r="DC558" s="19"/>
      <c r="DD558" s="19"/>
      <c r="DE558" s="19"/>
      <c r="DF558" s="19"/>
      <c r="DG558" s="19"/>
      <c r="DH558" s="19"/>
      <c r="DI558" s="19"/>
      <c r="DJ558" s="19"/>
      <c r="DK558" s="19"/>
      <c r="DL558" s="19"/>
      <c r="DM558" s="19"/>
      <c r="DN558" s="19"/>
      <c r="DO558" s="19"/>
      <c r="DP558" s="19"/>
      <c r="DQ558" s="19"/>
      <c r="DR558" s="19"/>
      <c r="DS558" s="19"/>
      <c r="DT558" s="19"/>
      <c r="DU558" s="19"/>
      <c r="DV558" s="19"/>
      <c r="DW558" s="19"/>
      <c r="DX558" s="19"/>
      <c r="DY558" s="19"/>
      <c r="DZ558" s="19"/>
      <c r="EA558" s="19"/>
      <c r="EB558" s="19"/>
      <c r="EC558" s="19"/>
      <c r="ED558" s="19"/>
      <c r="EE558" s="19"/>
      <c r="EF558" s="19"/>
      <c r="EG558" s="19"/>
      <c r="EH558" s="19"/>
      <c r="EI558" s="19"/>
      <c r="EJ558" s="19"/>
      <c r="EK558" s="19"/>
      <c r="EL558" s="19"/>
      <c r="EM558" s="19"/>
      <c r="EN558" s="19"/>
      <c r="EO558" s="19"/>
      <c r="EP558" s="19"/>
      <c r="EQ558" s="19"/>
      <c r="ER558" s="19"/>
      <c r="ES558" s="19"/>
      <c r="ET558" s="19"/>
      <c r="EU558" s="19"/>
      <c r="EV558" s="19"/>
      <c r="EW558" s="19"/>
      <c r="EX558" s="19"/>
      <c r="EY558" s="19"/>
      <c r="EZ558" s="19"/>
      <c r="FA558" s="19"/>
      <c r="FB558" s="19"/>
      <c r="FC558" s="19"/>
      <c r="FD558" s="19"/>
      <c r="FE558" s="19"/>
      <c r="FF558" s="19"/>
      <c r="FG558" s="19"/>
      <c r="FH558" s="19"/>
      <c r="FI558" s="19"/>
      <c r="FJ558" s="19"/>
      <c r="FK558" s="19"/>
      <c r="FL558" s="19"/>
      <c r="FM558" s="19"/>
      <c r="FN558" s="19"/>
      <c r="FO558" s="19"/>
      <c r="FP558" s="19"/>
      <c r="FQ558" s="19"/>
      <c r="FR558" s="19"/>
      <c r="FS558" s="19"/>
      <c r="FT558" s="19"/>
      <c r="FU558" s="19"/>
      <c r="FV558" s="19"/>
      <c r="FW558" s="19"/>
      <c r="FX558" s="19"/>
      <c r="FY558" s="19"/>
      <c r="FZ558" s="19"/>
      <c r="GA558" s="19"/>
      <c r="GB558" s="19"/>
      <c r="GC558" s="19"/>
      <c r="GD558" s="19"/>
      <c r="GE558" s="19"/>
      <c r="GF558" s="19"/>
      <c r="GG558" s="19"/>
      <c r="GH558" s="19"/>
      <c r="GI558" s="19"/>
      <c r="GJ558" s="19"/>
      <c r="GK558" s="19"/>
      <c r="GL558" s="19"/>
      <c r="GM558" s="19"/>
      <c r="GN558" s="19"/>
      <c r="GO558" s="19"/>
      <c r="GP558" s="19"/>
      <c r="GQ558" s="19"/>
      <c r="GR558" s="19"/>
      <c r="GS558" s="19"/>
      <c r="GT558" s="19"/>
      <c r="GU558" s="19"/>
      <c r="GV558" s="19"/>
      <c r="GW558" s="19"/>
      <c r="GX558" s="19"/>
      <c r="GY558" s="19"/>
      <c r="GZ558" s="19"/>
      <c r="HA558" s="19"/>
      <c r="HB558" s="19"/>
      <c r="HC558" s="19"/>
      <c r="HD558" s="19"/>
      <c r="HE558" s="19"/>
      <c r="HF558" s="19"/>
      <c r="HG558" s="19"/>
      <c r="HH558" s="19"/>
      <c r="HI558" s="19"/>
      <c r="HJ558" s="19"/>
      <c r="HK558" s="19"/>
      <c r="HL558" s="19"/>
      <c r="HM558" s="19"/>
      <c r="HN558" s="19"/>
      <c r="HO558" s="19"/>
      <c r="HP558" s="19"/>
      <c r="HQ558" s="19"/>
      <c r="HR558" s="19"/>
      <c r="HS558" s="19"/>
      <c r="HT558" s="19"/>
      <c r="HU558" s="19"/>
      <c r="HV558" s="19"/>
      <c r="HW558" s="19"/>
      <c r="HX558" s="19"/>
    </row>
    <row r="559" spans="1:232" s="20" customFormat="1" ht="19.95" customHeight="1">
      <c r="A559" s="16">
        <v>425</v>
      </c>
      <c r="B559" s="17" t="s">
        <v>383</v>
      </c>
      <c r="C559" s="18" t="s">
        <v>701</v>
      </c>
      <c r="D559" s="39"/>
      <c r="E559" s="15">
        <v>755</v>
      </c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  <c r="AA559" s="19"/>
      <c r="AB559" s="19"/>
      <c r="AC559" s="19"/>
      <c r="AD559" s="19"/>
      <c r="AE559" s="19"/>
      <c r="AF559" s="19"/>
      <c r="AG559" s="19"/>
      <c r="AH559" s="19"/>
      <c r="AI559" s="19"/>
      <c r="AJ559" s="19"/>
      <c r="AK559" s="19"/>
      <c r="AL559" s="19"/>
      <c r="AM559" s="19"/>
      <c r="AN559" s="19"/>
      <c r="AO559" s="19"/>
      <c r="AP559" s="19"/>
      <c r="AQ559" s="19"/>
      <c r="AR559" s="19"/>
      <c r="AS559" s="19"/>
      <c r="AT559" s="19"/>
      <c r="AU559" s="19"/>
      <c r="AV559" s="19"/>
      <c r="AW559" s="19"/>
      <c r="AX559" s="19"/>
      <c r="AY559" s="19"/>
      <c r="AZ559" s="19"/>
      <c r="BA559" s="19"/>
      <c r="BB559" s="19"/>
      <c r="BC559" s="19"/>
      <c r="BD559" s="19"/>
      <c r="BE559" s="19"/>
      <c r="BF559" s="19"/>
      <c r="BG559" s="19"/>
      <c r="BH559" s="19"/>
      <c r="BI559" s="19"/>
      <c r="BJ559" s="19"/>
      <c r="BK559" s="19"/>
      <c r="BL559" s="19"/>
      <c r="BM559" s="19"/>
      <c r="BN559" s="19"/>
      <c r="BO559" s="19"/>
      <c r="BP559" s="19"/>
      <c r="BQ559" s="19"/>
      <c r="BR559" s="19"/>
      <c r="BS559" s="19"/>
      <c r="BT559" s="19"/>
      <c r="BU559" s="19"/>
      <c r="BV559" s="19"/>
      <c r="BW559" s="19"/>
      <c r="BX559" s="19"/>
      <c r="BY559" s="19"/>
      <c r="BZ559" s="19"/>
      <c r="CA559" s="19"/>
      <c r="CB559" s="19"/>
      <c r="CC559" s="19"/>
      <c r="CD559" s="19"/>
      <c r="CE559" s="19"/>
      <c r="CF559" s="19"/>
      <c r="CG559" s="19"/>
      <c r="CH559" s="19"/>
      <c r="CI559" s="19"/>
      <c r="CJ559" s="19"/>
      <c r="CK559" s="19"/>
      <c r="CL559" s="19"/>
      <c r="CM559" s="19"/>
      <c r="CN559" s="19"/>
      <c r="CO559" s="19"/>
      <c r="CP559" s="19"/>
      <c r="CQ559" s="19"/>
      <c r="CR559" s="19"/>
      <c r="CS559" s="19"/>
      <c r="CT559" s="19"/>
      <c r="CU559" s="19"/>
      <c r="CV559" s="19"/>
      <c r="CW559" s="19"/>
      <c r="CX559" s="19"/>
      <c r="CY559" s="19"/>
      <c r="CZ559" s="19"/>
      <c r="DA559" s="19"/>
      <c r="DB559" s="19"/>
      <c r="DC559" s="19"/>
      <c r="DD559" s="19"/>
      <c r="DE559" s="19"/>
      <c r="DF559" s="19"/>
      <c r="DG559" s="19"/>
      <c r="DH559" s="19"/>
      <c r="DI559" s="19"/>
      <c r="DJ559" s="19"/>
      <c r="DK559" s="19"/>
      <c r="DL559" s="19"/>
      <c r="DM559" s="19"/>
      <c r="DN559" s="19"/>
      <c r="DO559" s="19"/>
      <c r="DP559" s="19"/>
      <c r="DQ559" s="19"/>
      <c r="DR559" s="19"/>
      <c r="DS559" s="19"/>
      <c r="DT559" s="19"/>
      <c r="DU559" s="19"/>
      <c r="DV559" s="19"/>
      <c r="DW559" s="19"/>
      <c r="DX559" s="19"/>
      <c r="DY559" s="19"/>
      <c r="DZ559" s="19"/>
      <c r="EA559" s="19"/>
      <c r="EB559" s="19"/>
      <c r="EC559" s="19"/>
      <c r="ED559" s="19"/>
      <c r="EE559" s="19"/>
      <c r="EF559" s="19"/>
      <c r="EG559" s="19"/>
      <c r="EH559" s="19"/>
      <c r="EI559" s="19"/>
      <c r="EJ559" s="19"/>
      <c r="EK559" s="19"/>
      <c r="EL559" s="19"/>
      <c r="EM559" s="19"/>
      <c r="EN559" s="19"/>
      <c r="EO559" s="19"/>
      <c r="EP559" s="19"/>
      <c r="EQ559" s="19"/>
      <c r="ER559" s="19"/>
      <c r="ES559" s="19"/>
      <c r="ET559" s="19"/>
      <c r="EU559" s="19"/>
      <c r="EV559" s="19"/>
      <c r="EW559" s="19"/>
      <c r="EX559" s="19"/>
      <c r="EY559" s="19"/>
      <c r="EZ559" s="19"/>
      <c r="FA559" s="19"/>
      <c r="FB559" s="19"/>
      <c r="FC559" s="19"/>
      <c r="FD559" s="19"/>
      <c r="FE559" s="19"/>
      <c r="FF559" s="19"/>
      <c r="FG559" s="19"/>
      <c r="FH559" s="19"/>
      <c r="FI559" s="19"/>
      <c r="FJ559" s="19"/>
      <c r="FK559" s="19"/>
      <c r="FL559" s="19"/>
      <c r="FM559" s="19"/>
      <c r="FN559" s="19"/>
      <c r="FO559" s="19"/>
      <c r="FP559" s="19"/>
      <c r="FQ559" s="19"/>
      <c r="FR559" s="19"/>
      <c r="FS559" s="19"/>
      <c r="FT559" s="19"/>
      <c r="FU559" s="19"/>
      <c r="FV559" s="19"/>
      <c r="FW559" s="19"/>
      <c r="FX559" s="19"/>
      <c r="FY559" s="19"/>
      <c r="FZ559" s="19"/>
      <c r="GA559" s="19"/>
      <c r="GB559" s="19"/>
      <c r="GC559" s="19"/>
      <c r="GD559" s="19"/>
      <c r="GE559" s="19"/>
      <c r="GF559" s="19"/>
      <c r="GG559" s="19"/>
      <c r="GH559" s="19"/>
      <c r="GI559" s="19"/>
      <c r="GJ559" s="19"/>
      <c r="GK559" s="19"/>
      <c r="GL559" s="19"/>
      <c r="GM559" s="19"/>
      <c r="GN559" s="19"/>
      <c r="GO559" s="19"/>
      <c r="GP559" s="19"/>
      <c r="GQ559" s="19"/>
      <c r="GR559" s="19"/>
      <c r="GS559" s="19"/>
      <c r="GT559" s="19"/>
      <c r="GU559" s="19"/>
      <c r="GV559" s="19"/>
      <c r="GW559" s="19"/>
      <c r="GX559" s="19"/>
      <c r="GY559" s="19"/>
      <c r="GZ559" s="19"/>
      <c r="HA559" s="19"/>
      <c r="HB559" s="19"/>
      <c r="HC559" s="19"/>
      <c r="HD559" s="19"/>
      <c r="HE559" s="19"/>
      <c r="HF559" s="19"/>
      <c r="HG559" s="19"/>
      <c r="HH559" s="19"/>
      <c r="HI559" s="19"/>
      <c r="HJ559" s="19"/>
      <c r="HK559" s="19"/>
      <c r="HL559" s="19"/>
      <c r="HM559" s="19"/>
      <c r="HN559" s="19"/>
      <c r="HO559" s="19"/>
      <c r="HP559" s="19"/>
      <c r="HQ559" s="19"/>
      <c r="HR559" s="19"/>
      <c r="HS559" s="19"/>
      <c r="HT559" s="19"/>
      <c r="HU559" s="19"/>
      <c r="HV559" s="19"/>
      <c r="HW559" s="19"/>
      <c r="HX559" s="19"/>
    </row>
    <row r="560" spans="1:232" s="20" customFormat="1" ht="19.95" customHeight="1">
      <c r="A560" s="16">
        <v>426</v>
      </c>
      <c r="B560" s="17" t="s">
        <v>384</v>
      </c>
      <c r="C560" s="18" t="s">
        <v>702</v>
      </c>
      <c r="D560" s="40"/>
      <c r="E560" s="15">
        <v>1087</v>
      </c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  <c r="AA560" s="19"/>
      <c r="AB560" s="19"/>
      <c r="AC560" s="19"/>
      <c r="AD560" s="19"/>
      <c r="AE560" s="19"/>
      <c r="AF560" s="19"/>
      <c r="AG560" s="19"/>
      <c r="AH560" s="19"/>
      <c r="AI560" s="19"/>
      <c r="AJ560" s="19"/>
      <c r="AK560" s="19"/>
      <c r="AL560" s="19"/>
      <c r="AM560" s="19"/>
      <c r="AN560" s="19"/>
      <c r="AO560" s="19"/>
      <c r="AP560" s="19"/>
      <c r="AQ560" s="19"/>
      <c r="AR560" s="19"/>
      <c r="AS560" s="19"/>
      <c r="AT560" s="19"/>
      <c r="AU560" s="19"/>
      <c r="AV560" s="19"/>
      <c r="AW560" s="19"/>
      <c r="AX560" s="19"/>
      <c r="AY560" s="19"/>
      <c r="AZ560" s="19"/>
      <c r="BA560" s="19"/>
      <c r="BB560" s="19"/>
      <c r="BC560" s="19"/>
      <c r="BD560" s="19"/>
      <c r="BE560" s="19"/>
      <c r="BF560" s="19"/>
      <c r="BG560" s="19"/>
      <c r="BH560" s="19"/>
      <c r="BI560" s="19"/>
      <c r="BJ560" s="19"/>
      <c r="BK560" s="19"/>
      <c r="BL560" s="19"/>
      <c r="BM560" s="19"/>
      <c r="BN560" s="19"/>
      <c r="BO560" s="19"/>
      <c r="BP560" s="19"/>
      <c r="BQ560" s="19"/>
      <c r="BR560" s="19"/>
      <c r="BS560" s="19"/>
      <c r="BT560" s="19"/>
      <c r="BU560" s="19"/>
      <c r="BV560" s="19"/>
      <c r="BW560" s="19"/>
      <c r="BX560" s="19"/>
      <c r="BY560" s="19"/>
      <c r="BZ560" s="19"/>
      <c r="CA560" s="19"/>
      <c r="CB560" s="19"/>
      <c r="CC560" s="19"/>
      <c r="CD560" s="19"/>
      <c r="CE560" s="19"/>
      <c r="CF560" s="19"/>
      <c r="CG560" s="19"/>
      <c r="CH560" s="19"/>
      <c r="CI560" s="19"/>
      <c r="CJ560" s="19"/>
      <c r="CK560" s="19"/>
      <c r="CL560" s="19"/>
      <c r="CM560" s="19"/>
      <c r="CN560" s="19"/>
      <c r="CO560" s="19"/>
      <c r="CP560" s="19"/>
      <c r="CQ560" s="19"/>
      <c r="CR560" s="19"/>
      <c r="CS560" s="19"/>
      <c r="CT560" s="19"/>
      <c r="CU560" s="19"/>
      <c r="CV560" s="19"/>
      <c r="CW560" s="19"/>
      <c r="CX560" s="19"/>
      <c r="CY560" s="19"/>
      <c r="CZ560" s="19"/>
      <c r="DA560" s="19"/>
      <c r="DB560" s="19"/>
      <c r="DC560" s="19"/>
      <c r="DD560" s="19"/>
      <c r="DE560" s="19"/>
      <c r="DF560" s="19"/>
      <c r="DG560" s="19"/>
      <c r="DH560" s="19"/>
      <c r="DI560" s="19"/>
      <c r="DJ560" s="19"/>
      <c r="DK560" s="19"/>
      <c r="DL560" s="19"/>
      <c r="DM560" s="19"/>
      <c r="DN560" s="19"/>
      <c r="DO560" s="19"/>
      <c r="DP560" s="19"/>
      <c r="DQ560" s="19"/>
      <c r="DR560" s="19"/>
      <c r="DS560" s="19"/>
      <c r="DT560" s="19"/>
      <c r="DU560" s="19"/>
      <c r="DV560" s="19"/>
      <c r="DW560" s="19"/>
      <c r="DX560" s="19"/>
      <c r="DY560" s="19"/>
      <c r="DZ560" s="19"/>
      <c r="EA560" s="19"/>
      <c r="EB560" s="19"/>
      <c r="EC560" s="19"/>
      <c r="ED560" s="19"/>
      <c r="EE560" s="19"/>
      <c r="EF560" s="19"/>
      <c r="EG560" s="19"/>
      <c r="EH560" s="19"/>
      <c r="EI560" s="19"/>
      <c r="EJ560" s="19"/>
      <c r="EK560" s="19"/>
      <c r="EL560" s="19"/>
      <c r="EM560" s="19"/>
      <c r="EN560" s="19"/>
      <c r="EO560" s="19"/>
      <c r="EP560" s="19"/>
      <c r="EQ560" s="19"/>
      <c r="ER560" s="19"/>
      <c r="ES560" s="19"/>
      <c r="ET560" s="19"/>
      <c r="EU560" s="19"/>
      <c r="EV560" s="19"/>
      <c r="EW560" s="19"/>
      <c r="EX560" s="19"/>
      <c r="EY560" s="19"/>
      <c r="EZ560" s="19"/>
      <c r="FA560" s="19"/>
      <c r="FB560" s="19"/>
      <c r="FC560" s="19"/>
      <c r="FD560" s="19"/>
      <c r="FE560" s="19"/>
      <c r="FF560" s="19"/>
      <c r="FG560" s="19"/>
      <c r="FH560" s="19"/>
      <c r="FI560" s="19"/>
      <c r="FJ560" s="19"/>
      <c r="FK560" s="19"/>
      <c r="FL560" s="19"/>
      <c r="FM560" s="19"/>
      <c r="FN560" s="19"/>
      <c r="FO560" s="19"/>
      <c r="FP560" s="19"/>
      <c r="FQ560" s="19"/>
      <c r="FR560" s="19"/>
      <c r="FS560" s="19"/>
      <c r="FT560" s="19"/>
      <c r="FU560" s="19"/>
      <c r="FV560" s="19"/>
      <c r="FW560" s="19"/>
      <c r="FX560" s="19"/>
      <c r="FY560" s="19"/>
      <c r="FZ560" s="19"/>
      <c r="GA560" s="19"/>
      <c r="GB560" s="19"/>
      <c r="GC560" s="19"/>
      <c r="GD560" s="19"/>
      <c r="GE560" s="19"/>
      <c r="GF560" s="19"/>
      <c r="GG560" s="19"/>
      <c r="GH560" s="19"/>
      <c r="GI560" s="19"/>
      <c r="GJ560" s="19"/>
      <c r="GK560" s="19"/>
      <c r="GL560" s="19"/>
      <c r="GM560" s="19"/>
      <c r="GN560" s="19"/>
      <c r="GO560" s="19"/>
      <c r="GP560" s="19"/>
      <c r="GQ560" s="19"/>
      <c r="GR560" s="19"/>
      <c r="GS560" s="19"/>
      <c r="GT560" s="19"/>
      <c r="GU560" s="19"/>
      <c r="GV560" s="19"/>
      <c r="GW560" s="19"/>
      <c r="GX560" s="19"/>
      <c r="GY560" s="19"/>
      <c r="GZ560" s="19"/>
      <c r="HA560" s="19"/>
      <c r="HB560" s="19"/>
      <c r="HC560" s="19"/>
      <c r="HD560" s="19"/>
      <c r="HE560" s="19"/>
      <c r="HF560" s="19"/>
      <c r="HG560" s="19"/>
      <c r="HH560" s="19"/>
      <c r="HI560" s="19"/>
      <c r="HJ560" s="19"/>
      <c r="HK560" s="19"/>
      <c r="HL560" s="19"/>
      <c r="HM560" s="19"/>
      <c r="HN560" s="19"/>
      <c r="HO560" s="19"/>
      <c r="HP560" s="19"/>
      <c r="HQ560" s="19"/>
      <c r="HR560" s="19"/>
      <c r="HS560" s="19"/>
      <c r="HT560" s="19"/>
      <c r="HU560" s="19"/>
      <c r="HV560" s="19"/>
      <c r="HW560" s="19"/>
      <c r="HX560" s="19"/>
    </row>
    <row r="561" spans="1:232" s="11" customFormat="1" ht="19.95" customHeight="1">
      <c r="A561" s="41" t="s">
        <v>693</v>
      </c>
      <c r="B561" s="41"/>
      <c r="C561" s="41"/>
      <c r="D561" s="12"/>
      <c r="E561" s="8">
        <f>E562+E572+E575</f>
        <v>7728</v>
      </c>
    </row>
    <row r="562" spans="1:232" s="9" customFormat="1" ht="19.95" customHeight="1">
      <c r="A562" s="48" t="s">
        <v>759</v>
      </c>
      <c r="B562" s="48"/>
      <c r="C562" s="48"/>
      <c r="D562" s="12"/>
      <c r="E562" s="8">
        <f>SUM(E563:E571)</f>
        <v>5775</v>
      </c>
    </row>
    <row r="563" spans="1:232" s="20" customFormat="1" ht="19.95" customHeight="1">
      <c r="A563" s="16">
        <v>427</v>
      </c>
      <c r="B563" s="17" t="s">
        <v>694</v>
      </c>
      <c r="C563" s="18" t="s">
        <v>355</v>
      </c>
      <c r="D563" s="38">
        <v>2146901</v>
      </c>
      <c r="E563" s="15">
        <v>1420</v>
      </c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  <c r="AA563" s="19"/>
      <c r="AB563" s="19"/>
      <c r="AC563" s="19"/>
      <c r="AD563" s="19"/>
      <c r="AE563" s="19"/>
      <c r="AF563" s="19"/>
      <c r="AG563" s="19"/>
      <c r="AH563" s="19"/>
      <c r="AI563" s="19"/>
      <c r="AJ563" s="19"/>
      <c r="AK563" s="19"/>
      <c r="AL563" s="19"/>
      <c r="AM563" s="19"/>
      <c r="AN563" s="19"/>
      <c r="AO563" s="19"/>
      <c r="AP563" s="19"/>
      <c r="AQ563" s="19"/>
      <c r="AR563" s="19"/>
      <c r="AS563" s="19"/>
      <c r="AT563" s="19"/>
      <c r="AU563" s="19"/>
      <c r="AV563" s="19"/>
      <c r="AW563" s="19"/>
      <c r="AX563" s="19"/>
      <c r="AY563" s="19"/>
      <c r="AZ563" s="19"/>
      <c r="BA563" s="19"/>
      <c r="BB563" s="19"/>
      <c r="BC563" s="19"/>
      <c r="BD563" s="19"/>
      <c r="BE563" s="19"/>
      <c r="BF563" s="19"/>
      <c r="BG563" s="19"/>
      <c r="BH563" s="19"/>
      <c r="BI563" s="19"/>
      <c r="BJ563" s="19"/>
      <c r="BK563" s="19"/>
      <c r="BL563" s="19"/>
      <c r="BM563" s="19"/>
      <c r="BN563" s="19"/>
      <c r="BO563" s="19"/>
      <c r="BP563" s="19"/>
      <c r="BQ563" s="19"/>
      <c r="BR563" s="19"/>
      <c r="BS563" s="19"/>
      <c r="BT563" s="19"/>
      <c r="BU563" s="19"/>
      <c r="BV563" s="19"/>
      <c r="BW563" s="19"/>
      <c r="BX563" s="19"/>
      <c r="BY563" s="19"/>
      <c r="BZ563" s="19"/>
      <c r="CA563" s="19"/>
      <c r="CB563" s="19"/>
      <c r="CC563" s="19"/>
      <c r="CD563" s="19"/>
      <c r="CE563" s="19"/>
      <c r="CF563" s="19"/>
      <c r="CG563" s="19"/>
      <c r="CH563" s="19"/>
      <c r="CI563" s="19"/>
      <c r="CJ563" s="19"/>
      <c r="CK563" s="19"/>
      <c r="CL563" s="19"/>
      <c r="CM563" s="19"/>
      <c r="CN563" s="19"/>
      <c r="CO563" s="19"/>
      <c r="CP563" s="19"/>
      <c r="CQ563" s="19"/>
      <c r="CR563" s="19"/>
      <c r="CS563" s="19"/>
      <c r="CT563" s="19"/>
      <c r="CU563" s="19"/>
      <c r="CV563" s="19"/>
      <c r="CW563" s="19"/>
      <c r="CX563" s="19"/>
      <c r="CY563" s="19"/>
      <c r="CZ563" s="19"/>
      <c r="DA563" s="19"/>
      <c r="DB563" s="19"/>
      <c r="DC563" s="19"/>
      <c r="DD563" s="19"/>
      <c r="DE563" s="19"/>
      <c r="DF563" s="19"/>
      <c r="DG563" s="19"/>
      <c r="DH563" s="19"/>
      <c r="DI563" s="19"/>
      <c r="DJ563" s="19"/>
      <c r="DK563" s="19"/>
      <c r="DL563" s="19"/>
      <c r="DM563" s="19"/>
      <c r="DN563" s="19"/>
      <c r="DO563" s="19"/>
      <c r="DP563" s="19"/>
      <c r="DQ563" s="19"/>
      <c r="DR563" s="19"/>
      <c r="DS563" s="19"/>
      <c r="DT563" s="19"/>
      <c r="DU563" s="19"/>
      <c r="DV563" s="19"/>
      <c r="DW563" s="19"/>
      <c r="DX563" s="19"/>
      <c r="DY563" s="19"/>
      <c r="DZ563" s="19"/>
      <c r="EA563" s="19"/>
      <c r="EB563" s="19"/>
      <c r="EC563" s="19"/>
      <c r="ED563" s="19"/>
      <c r="EE563" s="19"/>
      <c r="EF563" s="19"/>
      <c r="EG563" s="19"/>
      <c r="EH563" s="19"/>
      <c r="EI563" s="19"/>
      <c r="EJ563" s="19"/>
      <c r="EK563" s="19"/>
      <c r="EL563" s="19"/>
      <c r="EM563" s="19"/>
      <c r="EN563" s="19"/>
      <c r="EO563" s="19"/>
      <c r="EP563" s="19"/>
      <c r="EQ563" s="19"/>
      <c r="ER563" s="19"/>
      <c r="ES563" s="19"/>
      <c r="ET563" s="19"/>
      <c r="EU563" s="19"/>
      <c r="EV563" s="19"/>
      <c r="EW563" s="19"/>
      <c r="EX563" s="19"/>
      <c r="EY563" s="19"/>
      <c r="EZ563" s="19"/>
      <c r="FA563" s="19"/>
      <c r="FB563" s="19"/>
      <c r="FC563" s="19"/>
      <c r="FD563" s="19"/>
      <c r="FE563" s="19"/>
      <c r="FF563" s="19"/>
      <c r="FG563" s="19"/>
      <c r="FH563" s="19"/>
      <c r="FI563" s="19"/>
      <c r="FJ563" s="19"/>
      <c r="FK563" s="19"/>
      <c r="FL563" s="19"/>
      <c r="FM563" s="19"/>
      <c r="FN563" s="19"/>
      <c r="FO563" s="19"/>
      <c r="FP563" s="19"/>
      <c r="FQ563" s="19"/>
      <c r="FR563" s="19"/>
      <c r="FS563" s="19"/>
      <c r="FT563" s="19"/>
      <c r="FU563" s="19"/>
      <c r="FV563" s="19"/>
      <c r="FW563" s="19"/>
      <c r="FX563" s="19"/>
      <c r="FY563" s="19"/>
      <c r="FZ563" s="19"/>
      <c r="GA563" s="19"/>
      <c r="GB563" s="19"/>
      <c r="GC563" s="19"/>
      <c r="GD563" s="19"/>
      <c r="GE563" s="19"/>
      <c r="GF563" s="19"/>
      <c r="GG563" s="19"/>
      <c r="GH563" s="19"/>
      <c r="GI563" s="19"/>
      <c r="GJ563" s="19"/>
      <c r="GK563" s="19"/>
      <c r="GL563" s="19"/>
      <c r="GM563" s="19"/>
      <c r="GN563" s="19"/>
      <c r="GO563" s="19"/>
      <c r="GP563" s="19"/>
      <c r="GQ563" s="19"/>
      <c r="GR563" s="19"/>
      <c r="GS563" s="19"/>
      <c r="GT563" s="19"/>
      <c r="GU563" s="19"/>
      <c r="GV563" s="19"/>
      <c r="GW563" s="19"/>
      <c r="GX563" s="19"/>
      <c r="GY563" s="19"/>
      <c r="GZ563" s="19"/>
      <c r="HA563" s="19"/>
      <c r="HB563" s="19"/>
      <c r="HC563" s="19"/>
      <c r="HD563" s="19"/>
      <c r="HE563" s="19"/>
      <c r="HF563" s="19"/>
      <c r="HG563" s="19"/>
      <c r="HH563" s="19"/>
      <c r="HI563" s="19"/>
      <c r="HJ563" s="19"/>
      <c r="HK563" s="19"/>
      <c r="HL563" s="19"/>
      <c r="HM563" s="19"/>
      <c r="HN563" s="19"/>
      <c r="HO563" s="19"/>
      <c r="HP563" s="19"/>
      <c r="HQ563" s="19"/>
      <c r="HR563" s="19"/>
      <c r="HS563" s="19"/>
      <c r="HT563" s="19"/>
      <c r="HU563" s="19"/>
      <c r="HV563" s="19"/>
      <c r="HW563" s="19"/>
      <c r="HX563" s="19"/>
    </row>
    <row r="564" spans="1:232" s="20" customFormat="1" ht="19.95" customHeight="1">
      <c r="A564" s="16">
        <v>428</v>
      </c>
      <c r="B564" s="17" t="s">
        <v>694</v>
      </c>
      <c r="C564" s="18" t="s">
        <v>356</v>
      </c>
      <c r="D564" s="39"/>
      <c r="E564" s="15">
        <v>410</v>
      </c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  <c r="AA564" s="19"/>
      <c r="AB564" s="19"/>
      <c r="AC564" s="19"/>
      <c r="AD564" s="19"/>
      <c r="AE564" s="19"/>
      <c r="AF564" s="19"/>
      <c r="AG564" s="19"/>
      <c r="AH564" s="19"/>
      <c r="AI564" s="19"/>
      <c r="AJ564" s="19"/>
      <c r="AK564" s="19"/>
      <c r="AL564" s="19"/>
      <c r="AM564" s="19"/>
      <c r="AN564" s="19"/>
      <c r="AO564" s="19"/>
      <c r="AP564" s="19"/>
      <c r="AQ564" s="19"/>
      <c r="AR564" s="19"/>
      <c r="AS564" s="19"/>
      <c r="AT564" s="19"/>
      <c r="AU564" s="19"/>
      <c r="AV564" s="19"/>
      <c r="AW564" s="19"/>
      <c r="AX564" s="19"/>
      <c r="AY564" s="19"/>
      <c r="AZ564" s="19"/>
      <c r="BA564" s="19"/>
      <c r="BB564" s="19"/>
      <c r="BC564" s="19"/>
      <c r="BD564" s="19"/>
      <c r="BE564" s="19"/>
      <c r="BF564" s="19"/>
      <c r="BG564" s="19"/>
      <c r="BH564" s="19"/>
      <c r="BI564" s="19"/>
      <c r="BJ564" s="19"/>
      <c r="BK564" s="19"/>
      <c r="BL564" s="19"/>
      <c r="BM564" s="19"/>
      <c r="BN564" s="19"/>
      <c r="BO564" s="19"/>
      <c r="BP564" s="19"/>
      <c r="BQ564" s="19"/>
      <c r="BR564" s="19"/>
      <c r="BS564" s="19"/>
      <c r="BT564" s="19"/>
      <c r="BU564" s="19"/>
      <c r="BV564" s="19"/>
      <c r="BW564" s="19"/>
      <c r="BX564" s="19"/>
      <c r="BY564" s="19"/>
      <c r="BZ564" s="19"/>
      <c r="CA564" s="19"/>
      <c r="CB564" s="19"/>
      <c r="CC564" s="19"/>
      <c r="CD564" s="19"/>
      <c r="CE564" s="19"/>
      <c r="CF564" s="19"/>
      <c r="CG564" s="19"/>
      <c r="CH564" s="19"/>
      <c r="CI564" s="19"/>
      <c r="CJ564" s="19"/>
      <c r="CK564" s="19"/>
      <c r="CL564" s="19"/>
      <c r="CM564" s="19"/>
      <c r="CN564" s="19"/>
      <c r="CO564" s="19"/>
      <c r="CP564" s="19"/>
      <c r="CQ564" s="19"/>
      <c r="CR564" s="19"/>
      <c r="CS564" s="19"/>
      <c r="CT564" s="19"/>
      <c r="CU564" s="19"/>
      <c r="CV564" s="19"/>
      <c r="CW564" s="19"/>
      <c r="CX564" s="19"/>
      <c r="CY564" s="19"/>
      <c r="CZ564" s="19"/>
      <c r="DA564" s="19"/>
      <c r="DB564" s="19"/>
      <c r="DC564" s="19"/>
      <c r="DD564" s="19"/>
      <c r="DE564" s="19"/>
      <c r="DF564" s="19"/>
      <c r="DG564" s="19"/>
      <c r="DH564" s="19"/>
      <c r="DI564" s="19"/>
      <c r="DJ564" s="19"/>
      <c r="DK564" s="19"/>
      <c r="DL564" s="19"/>
      <c r="DM564" s="19"/>
      <c r="DN564" s="19"/>
      <c r="DO564" s="19"/>
      <c r="DP564" s="19"/>
      <c r="DQ564" s="19"/>
      <c r="DR564" s="19"/>
      <c r="DS564" s="19"/>
      <c r="DT564" s="19"/>
      <c r="DU564" s="19"/>
      <c r="DV564" s="19"/>
      <c r="DW564" s="19"/>
      <c r="DX564" s="19"/>
      <c r="DY564" s="19"/>
      <c r="DZ564" s="19"/>
      <c r="EA564" s="19"/>
      <c r="EB564" s="19"/>
      <c r="EC564" s="19"/>
      <c r="ED564" s="19"/>
      <c r="EE564" s="19"/>
      <c r="EF564" s="19"/>
      <c r="EG564" s="19"/>
      <c r="EH564" s="19"/>
      <c r="EI564" s="19"/>
      <c r="EJ564" s="19"/>
      <c r="EK564" s="19"/>
      <c r="EL564" s="19"/>
      <c r="EM564" s="19"/>
      <c r="EN564" s="19"/>
      <c r="EO564" s="19"/>
      <c r="EP564" s="19"/>
      <c r="EQ564" s="19"/>
      <c r="ER564" s="19"/>
      <c r="ES564" s="19"/>
      <c r="ET564" s="19"/>
      <c r="EU564" s="19"/>
      <c r="EV564" s="19"/>
      <c r="EW564" s="19"/>
      <c r="EX564" s="19"/>
      <c r="EY564" s="19"/>
      <c r="EZ564" s="19"/>
      <c r="FA564" s="19"/>
      <c r="FB564" s="19"/>
      <c r="FC564" s="19"/>
      <c r="FD564" s="19"/>
      <c r="FE564" s="19"/>
      <c r="FF564" s="19"/>
      <c r="FG564" s="19"/>
      <c r="FH564" s="19"/>
      <c r="FI564" s="19"/>
      <c r="FJ564" s="19"/>
      <c r="FK564" s="19"/>
      <c r="FL564" s="19"/>
      <c r="FM564" s="19"/>
      <c r="FN564" s="19"/>
      <c r="FO564" s="19"/>
      <c r="FP564" s="19"/>
      <c r="FQ564" s="19"/>
      <c r="FR564" s="19"/>
      <c r="FS564" s="19"/>
      <c r="FT564" s="19"/>
      <c r="FU564" s="19"/>
      <c r="FV564" s="19"/>
      <c r="FW564" s="19"/>
      <c r="FX564" s="19"/>
      <c r="FY564" s="19"/>
      <c r="FZ564" s="19"/>
      <c r="GA564" s="19"/>
      <c r="GB564" s="19"/>
      <c r="GC564" s="19"/>
      <c r="GD564" s="19"/>
      <c r="GE564" s="19"/>
      <c r="GF564" s="19"/>
      <c r="GG564" s="19"/>
      <c r="GH564" s="19"/>
      <c r="GI564" s="19"/>
      <c r="GJ564" s="19"/>
      <c r="GK564" s="19"/>
      <c r="GL564" s="19"/>
      <c r="GM564" s="19"/>
      <c r="GN564" s="19"/>
      <c r="GO564" s="19"/>
      <c r="GP564" s="19"/>
      <c r="GQ564" s="19"/>
      <c r="GR564" s="19"/>
      <c r="GS564" s="19"/>
      <c r="GT564" s="19"/>
      <c r="GU564" s="19"/>
      <c r="GV564" s="19"/>
      <c r="GW564" s="19"/>
      <c r="GX564" s="19"/>
      <c r="GY564" s="19"/>
      <c r="GZ564" s="19"/>
      <c r="HA564" s="19"/>
      <c r="HB564" s="19"/>
      <c r="HC564" s="19"/>
      <c r="HD564" s="19"/>
      <c r="HE564" s="19"/>
      <c r="HF564" s="19"/>
      <c r="HG564" s="19"/>
      <c r="HH564" s="19"/>
      <c r="HI564" s="19"/>
      <c r="HJ564" s="19"/>
      <c r="HK564" s="19"/>
      <c r="HL564" s="19"/>
      <c r="HM564" s="19"/>
      <c r="HN564" s="19"/>
      <c r="HO564" s="19"/>
      <c r="HP564" s="19"/>
      <c r="HQ564" s="19"/>
      <c r="HR564" s="19"/>
      <c r="HS564" s="19"/>
      <c r="HT564" s="19"/>
      <c r="HU564" s="19"/>
      <c r="HV564" s="19"/>
      <c r="HW564" s="19"/>
      <c r="HX564" s="19"/>
    </row>
    <row r="565" spans="1:232" s="20" customFormat="1" ht="19.95" customHeight="1">
      <c r="A565" s="16">
        <v>429</v>
      </c>
      <c r="B565" s="17" t="s">
        <v>694</v>
      </c>
      <c r="C565" s="18" t="s">
        <v>357</v>
      </c>
      <c r="D565" s="39"/>
      <c r="E565" s="15">
        <v>840</v>
      </c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  <c r="AA565" s="19"/>
      <c r="AB565" s="19"/>
      <c r="AC565" s="19"/>
      <c r="AD565" s="19"/>
      <c r="AE565" s="19"/>
      <c r="AF565" s="19"/>
      <c r="AG565" s="19"/>
      <c r="AH565" s="19"/>
      <c r="AI565" s="19"/>
      <c r="AJ565" s="19"/>
      <c r="AK565" s="19"/>
      <c r="AL565" s="19"/>
      <c r="AM565" s="19"/>
      <c r="AN565" s="19"/>
      <c r="AO565" s="19"/>
      <c r="AP565" s="19"/>
      <c r="AQ565" s="19"/>
      <c r="AR565" s="19"/>
      <c r="AS565" s="19"/>
      <c r="AT565" s="19"/>
      <c r="AU565" s="19"/>
      <c r="AV565" s="19"/>
      <c r="AW565" s="19"/>
      <c r="AX565" s="19"/>
      <c r="AY565" s="19"/>
      <c r="AZ565" s="19"/>
      <c r="BA565" s="19"/>
      <c r="BB565" s="19"/>
      <c r="BC565" s="19"/>
      <c r="BD565" s="19"/>
      <c r="BE565" s="19"/>
      <c r="BF565" s="19"/>
      <c r="BG565" s="19"/>
      <c r="BH565" s="19"/>
      <c r="BI565" s="19"/>
      <c r="BJ565" s="19"/>
      <c r="BK565" s="19"/>
      <c r="BL565" s="19"/>
      <c r="BM565" s="19"/>
      <c r="BN565" s="19"/>
      <c r="BO565" s="19"/>
      <c r="BP565" s="19"/>
      <c r="BQ565" s="19"/>
      <c r="BR565" s="19"/>
      <c r="BS565" s="19"/>
      <c r="BT565" s="19"/>
      <c r="BU565" s="19"/>
      <c r="BV565" s="19"/>
      <c r="BW565" s="19"/>
      <c r="BX565" s="19"/>
      <c r="BY565" s="19"/>
      <c r="BZ565" s="19"/>
      <c r="CA565" s="19"/>
      <c r="CB565" s="19"/>
      <c r="CC565" s="19"/>
      <c r="CD565" s="19"/>
      <c r="CE565" s="19"/>
      <c r="CF565" s="19"/>
      <c r="CG565" s="19"/>
      <c r="CH565" s="19"/>
      <c r="CI565" s="19"/>
      <c r="CJ565" s="19"/>
      <c r="CK565" s="19"/>
      <c r="CL565" s="19"/>
      <c r="CM565" s="19"/>
      <c r="CN565" s="19"/>
      <c r="CO565" s="19"/>
      <c r="CP565" s="19"/>
      <c r="CQ565" s="19"/>
      <c r="CR565" s="19"/>
      <c r="CS565" s="19"/>
      <c r="CT565" s="19"/>
      <c r="CU565" s="19"/>
      <c r="CV565" s="19"/>
      <c r="CW565" s="19"/>
      <c r="CX565" s="19"/>
      <c r="CY565" s="19"/>
      <c r="CZ565" s="19"/>
      <c r="DA565" s="19"/>
      <c r="DB565" s="19"/>
      <c r="DC565" s="19"/>
      <c r="DD565" s="19"/>
      <c r="DE565" s="19"/>
      <c r="DF565" s="19"/>
      <c r="DG565" s="19"/>
      <c r="DH565" s="19"/>
      <c r="DI565" s="19"/>
      <c r="DJ565" s="19"/>
      <c r="DK565" s="19"/>
      <c r="DL565" s="19"/>
      <c r="DM565" s="19"/>
      <c r="DN565" s="19"/>
      <c r="DO565" s="19"/>
      <c r="DP565" s="19"/>
      <c r="DQ565" s="19"/>
      <c r="DR565" s="19"/>
      <c r="DS565" s="19"/>
      <c r="DT565" s="19"/>
      <c r="DU565" s="19"/>
      <c r="DV565" s="19"/>
      <c r="DW565" s="19"/>
      <c r="DX565" s="19"/>
      <c r="DY565" s="19"/>
      <c r="DZ565" s="19"/>
      <c r="EA565" s="19"/>
      <c r="EB565" s="19"/>
      <c r="EC565" s="19"/>
      <c r="ED565" s="19"/>
      <c r="EE565" s="19"/>
      <c r="EF565" s="19"/>
      <c r="EG565" s="19"/>
      <c r="EH565" s="19"/>
      <c r="EI565" s="19"/>
      <c r="EJ565" s="19"/>
      <c r="EK565" s="19"/>
      <c r="EL565" s="19"/>
      <c r="EM565" s="19"/>
      <c r="EN565" s="19"/>
      <c r="EO565" s="19"/>
      <c r="EP565" s="19"/>
      <c r="EQ565" s="19"/>
      <c r="ER565" s="19"/>
      <c r="ES565" s="19"/>
      <c r="ET565" s="19"/>
      <c r="EU565" s="19"/>
      <c r="EV565" s="19"/>
      <c r="EW565" s="19"/>
      <c r="EX565" s="19"/>
      <c r="EY565" s="19"/>
      <c r="EZ565" s="19"/>
      <c r="FA565" s="19"/>
      <c r="FB565" s="19"/>
      <c r="FC565" s="19"/>
      <c r="FD565" s="19"/>
      <c r="FE565" s="19"/>
      <c r="FF565" s="19"/>
      <c r="FG565" s="19"/>
      <c r="FH565" s="19"/>
      <c r="FI565" s="19"/>
      <c r="FJ565" s="19"/>
      <c r="FK565" s="19"/>
      <c r="FL565" s="19"/>
      <c r="FM565" s="19"/>
      <c r="FN565" s="19"/>
      <c r="FO565" s="19"/>
      <c r="FP565" s="19"/>
      <c r="FQ565" s="19"/>
      <c r="FR565" s="19"/>
      <c r="FS565" s="19"/>
      <c r="FT565" s="19"/>
      <c r="FU565" s="19"/>
      <c r="FV565" s="19"/>
      <c r="FW565" s="19"/>
      <c r="FX565" s="19"/>
      <c r="FY565" s="19"/>
      <c r="FZ565" s="19"/>
      <c r="GA565" s="19"/>
      <c r="GB565" s="19"/>
      <c r="GC565" s="19"/>
      <c r="GD565" s="19"/>
      <c r="GE565" s="19"/>
      <c r="GF565" s="19"/>
      <c r="GG565" s="19"/>
      <c r="GH565" s="19"/>
      <c r="GI565" s="19"/>
      <c r="GJ565" s="19"/>
      <c r="GK565" s="19"/>
      <c r="GL565" s="19"/>
      <c r="GM565" s="19"/>
      <c r="GN565" s="19"/>
      <c r="GO565" s="19"/>
      <c r="GP565" s="19"/>
      <c r="GQ565" s="19"/>
      <c r="GR565" s="19"/>
      <c r="GS565" s="19"/>
      <c r="GT565" s="19"/>
      <c r="GU565" s="19"/>
      <c r="GV565" s="19"/>
      <c r="GW565" s="19"/>
      <c r="GX565" s="19"/>
      <c r="GY565" s="19"/>
      <c r="GZ565" s="19"/>
      <c r="HA565" s="19"/>
      <c r="HB565" s="19"/>
      <c r="HC565" s="19"/>
      <c r="HD565" s="19"/>
      <c r="HE565" s="19"/>
      <c r="HF565" s="19"/>
      <c r="HG565" s="19"/>
      <c r="HH565" s="19"/>
      <c r="HI565" s="19"/>
      <c r="HJ565" s="19"/>
      <c r="HK565" s="19"/>
      <c r="HL565" s="19"/>
      <c r="HM565" s="19"/>
      <c r="HN565" s="19"/>
      <c r="HO565" s="19"/>
      <c r="HP565" s="19"/>
      <c r="HQ565" s="19"/>
      <c r="HR565" s="19"/>
      <c r="HS565" s="19"/>
      <c r="HT565" s="19"/>
      <c r="HU565" s="19"/>
      <c r="HV565" s="19"/>
      <c r="HW565" s="19"/>
      <c r="HX565" s="19"/>
    </row>
    <row r="566" spans="1:232" s="20" customFormat="1" ht="19.95" customHeight="1">
      <c r="A566" s="16">
        <v>430</v>
      </c>
      <c r="B566" s="17" t="s">
        <v>694</v>
      </c>
      <c r="C566" s="18" t="s">
        <v>358</v>
      </c>
      <c r="D566" s="39"/>
      <c r="E566" s="15">
        <v>260</v>
      </c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  <c r="AA566" s="19"/>
      <c r="AB566" s="19"/>
      <c r="AC566" s="19"/>
      <c r="AD566" s="19"/>
      <c r="AE566" s="19"/>
      <c r="AF566" s="19"/>
      <c r="AG566" s="19"/>
      <c r="AH566" s="19"/>
      <c r="AI566" s="19"/>
      <c r="AJ566" s="19"/>
      <c r="AK566" s="19"/>
      <c r="AL566" s="19"/>
      <c r="AM566" s="19"/>
      <c r="AN566" s="19"/>
      <c r="AO566" s="19"/>
      <c r="AP566" s="19"/>
      <c r="AQ566" s="19"/>
      <c r="AR566" s="19"/>
      <c r="AS566" s="19"/>
      <c r="AT566" s="19"/>
      <c r="AU566" s="19"/>
      <c r="AV566" s="19"/>
      <c r="AW566" s="19"/>
      <c r="AX566" s="19"/>
      <c r="AY566" s="19"/>
      <c r="AZ566" s="19"/>
      <c r="BA566" s="19"/>
      <c r="BB566" s="19"/>
      <c r="BC566" s="19"/>
      <c r="BD566" s="19"/>
      <c r="BE566" s="19"/>
      <c r="BF566" s="19"/>
      <c r="BG566" s="19"/>
      <c r="BH566" s="19"/>
      <c r="BI566" s="19"/>
      <c r="BJ566" s="19"/>
      <c r="BK566" s="19"/>
      <c r="BL566" s="19"/>
      <c r="BM566" s="19"/>
      <c r="BN566" s="19"/>
      <c r="BO566" s="19"/>
      <c r="BP566" s="19"/>
      <c r="BQ566" s="19"/>
      <c r="BR566" s="19"/>
      <c r="BS566" s="19"/>
      <c r="BT566" s="19"/>
      <c r="BU566" s="19"/>
      <c r="BV566" s="19"/>
      <c r="BW566" s="19"/>
      <c r="BX566" s="19"/>
      <c r="BY566" s="19"/>
      <c r="BZ566" s="19"/>
      <c r="CA566" s="19"/>
      <c r="CB566" s="19"/>
      <c r="CC566" s="19"/>
      <c r="CD566" s="19"/>
      <c r="CE566" s="19"/>
      <c r="CF566" s="19"/>
      <c r="CG566" s="19"/>
      <c r="CH566" s="19"/>
      <c r="CI566" s="19"/>
      <c r="CJ566" s="19"/>
      <c r="CK566" s="19"/>
      <c r="CL566" s="19"/>
      <c r="CM566" s="19"/>
      <c r="CN566" s="19"/>
      <c r="CO566" s="19"/>
      <c r="CP566" s="19"/>
      <c r="CQ566" s="19"/>
      <c r="CR566" s="19"/>
      <c r="CS566" s="19"/>
      <c r="CT566" s="19"/>
      <c r="CU566" s="19"/>
      <c r="CV566" s="19"/>
      <c r="CW566" s="19"/>
      <c r="CX566" s="19"/>
      <c r="CY566" s="19"/>
      <c r="CZ566" s="19"/>
      <c r="DA566" s="19"/>
      <c r="DB566" s="19"/>
      <c r="DC566" s="19"/>
      <c r="DD566" s="19"/>
      <c r="DE566" s="19"/>
      <c r="DF566" s="19"/>
      <c r="DG566" s="19"/>
      <c r="DH566" s="19"/>
      <c r="DI566" s="19"/>
      <c r="DJ566" s="19"/>
      <c r="DK566" s="19"/>
      <c r="DL566" s="19"/>
      <c r="DM566" s="19"/>
      <c r="DN566" s="19"/>
      <c r="DO566" s="19"/>
      <c r="DP566" s="19"/>
      <c r="DQ566" s="19"/>
      <c r="DR566" s="19"/>
      <c r="DS566" s="19"/>
      <c r="DT566" s="19"/>
      <c r="DU566" s="19"/>
      <c r="DV566" s="19"/>
      <c r="DW566" s="19"/>
      <c r="DX566" s="19"/>
      <c r="DY566" s="19"/>
      <c r="DZ566" s="19"/>
      <c r="EA566" s="19"/>
      <c r="EB566" s="19"/>
      <c r="EC566" s="19"/>
      <c r="ED566" s="19"/>
      <c r="EE566" s="19"/>
      <c r="EF566" s="19"/>
      <c r="EG566" s="19"/>
      <c r="EH566" s="19"/>
      <c r="EI566" s="19"/>
      <c r="EJ566" s="19"/>
      <c r="EK566" s="19"/>
      <c r="EL566" s="19"/>
      <c r="EM566" s="19"/>
      <c r="EN566" s="19"/>
      <c r="EO566" s="19"/>
      <c r="EP566" s="19"/>
      <c r="EQ566" s="19"/>
      <c r="ER566" s="19"/>
      <c r="ES566" s="19"/>
      <c r="ET566" s="19"/>
      <c r="EU566" s="19"/>
      <c r="EV566" s="19"/>
      <c r="EW566" s="19"/>
      <c r="EX566" s="19"/>
      <c r="EY566" s="19"/>
      <c r="EZ566" s="19"/>
      <c r="FA566" s="19"/>
      <c r="FB566" s="19"/>
      <c r="FC566" s="19"/>
      <c r="FD566" s="19"/>
      <c r="FE566" s="19"/>
      <c r="FF566" s="19"/>
      <c r="FG566" s="19"/>
      <c r="FH566" s="19"/>
      <c r="FI566" s="19"/>
      <c r="FJ566" s="19"/>
      <c r="FK566" s="19"/>
      <c r="FL566" s="19"/>
      <c r="FM566" s="19"/>
      <c r="FN566" s="19"/>
      <c r="FO566" s="19"/>
      <c r="FP566" s="19"/>
      <c r="FQ566" s="19"/>
      <c r="FR566" s="19"/>
      <c r="FS566" s="19"/>
      <c r="FT566" s="19"/>
      <c r="FU566" s="19"/>
      <c r="FV566" s="19"/>
      <c r="FW566" s="19"/>
      <c r="FX566" s="19"/>
      <c r="FY566" s="19"/>
      <c r="FZ566" s="19"/>
      <c r="GA566" s="19"/>
      <c r="GB566" s="19"/>
      <c r="GC566" s="19"/>
      <c r="GD566" s="19"/>
      <c r="GE566" s="19"/>
      <c r="GF566" s="19"/>
      <c r="GG566" s="19"/>
      <c r="GH566" s="19"/>
      <c r="GI566" s="19"/>
      <c r="GJ566" s="19"/>
      <c r="GK566" s="19"/>
      <c r="GL566" s="19"/>
      <c r="GM566" s="19"/>
      <c r="GN566" s="19"/>
      <c r="GO566" s="19"/>
      <c r="GP566" s="19"/>
      <c r="GQ566" s="19"/>
      <c r="GR566" s="19"/>
      <c r="GS566" s="19"/>
      <c r="GT566" s="19"/>
      <c r="GU566" s="19"/>
      <c r="GV566" s="19"/>
      <c r="GW566" s="19"/>
      <c r="GX566" s="19"/>
      <c r="GY566" s="19"/>
      <c r="GZ566" s="19"/>
      <c r="HA566" s="19"/>
      <c r="HB566" s="19"/>
      <c r="HC566" s="19"/>
      <c r="HD566" s="19"/>
      <c r="HE566" s="19"/>
      <c r="HF566" s="19"/>
      <c r="HG566" s="19"/>
      <c r="HH566" s="19"/>
      <c r="HI566" s="19"/>
      <c r="HJ566" s="19"/>
      <c r="HK566" s="19"/>
      <c r="HL566" s="19"/>
      <c r="HM566" s="19"/>
      <c r="HN566" s="19"/>
      <c r="HO566" s="19"/>
      <c r="HP566" s="19"/>
      <c r="HQ566" s="19"/>
      <c r="HR566" s="19"/>
      <c r="HS566" s="19"/>
      <c r="HT566" s="19"/>
      <c r="HU566" s="19"/>
      <c r="HV566" s="19"/>
      <c r="HW566" s="19"/>
      <c r="HX566" s="19"/>
    </row>
    <row r="567" spans="1:232" s="20" customFormat="1" ht="19.95" customHeight="1">
      <c r="A567" s="16">
        <v>431</v>
      </c>
      <c r="B567" s="17" t="s">
        <v>694</v>
      </c>
      <c r="C567" s="18" t="s">
        <v>359</v>
      </c>
      <c r="D567" s="39"/>
      <c r="E567" s="15">
        <v>890</v>
      </c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  <c r="AA567" s="19"/>
      <c r="AB567" s="19"/>
      <c r="AC567" s="19"/>
      <c r="AD567" s="19"/>
      <c r="AE567" s="19"/>
      <c r="AF567" s="19"/>
      <c r="AG567" s="19"/>
      <c r="AH567" s="19"/>
      <c r="AI567" s="19"/>
      <c r="AJ567" s="19"/>
      <c r="AK567" s="19"/>
      <c r="AL567" s="19"/>
      <c r="AM567" s="19"/>
      <c r="AN567" s="19"/>
      <c r="AO567" s="19"/>
      <c r="AP567" s="19"/>
      <c r="AQ567" s="19"/>
      <c r="AR567" s="19"/>
      <c r="AS567" s="19"/>
      <c r="AT567" s="19"/>
      <c r="AU567" s="19"/>
      <c r="AV567" s="19"/>
      <c r="AW567" s="19"/>
      <c r="AX567" s="19"/>
      <c r="AY567" s="19"/>
      <c r="AZ567" s="19"/>
      <c r="BA567" s="19"/>
      <c r="BB567" s="19"/>
      <c r="BC567" s="19"/>
      <c r="BD567" s="19"/>
      <c r="BE567" s="19"/>
      <c r="BF567" s="19"/>
      <c r="BG567" s="19"/>
      <c r="BH567" s="19"/>
      <c r="BI567" s="19"/>
      <c r="BJ567" s="19"/>
      <c r="BK567" s="19"/>
      <c r="BL567" s="19"/>
      <c r="BM567" s="19"/>
      <c r="BN567" s="19"/>
      <c r="BO567" s="19"/>
      <c r="BP567" s="19"/>
      <c r="BQ567" s="19"/>
      <c r="BR567" s="19"/>
      <c r="BS567" s="19"/>
      <c r="BT567" s="19"/>
      <c r="BU567" s="19"/>
      <c r="BV567" s="19"/>
      <c r="BW567" s="19"/>
      <c r="BX567" s="19"/>
      <c r="BY567" s="19"/>
      <c r="BZ567" s="19"/>
      <c r="CA567" s="19"/>
      <c r="CB567" s="19"/>
      <c r="CC567" s="19"/>
      <c r="CD567" s="19"/>
      <c r="CE567" s="19"/>
      <c r="CF567" s="19"/>
      <c r="CG567" s="19"/>
      <c r="CH567" s="19"/>
      <c r="CI567" s="19"/>
      <c r="CJ567" s="19"/>
      <c r="CK567" s="19"/>
      <c r="CL567" s="19"/>
      <c r="CM567" s="19"/>
      <c r="CN567" s="19"/>
      <c r="CO567" s="19"/>
      <c r="CP567" s="19"/>
      <c r="CQ567" s="19"/>
      <c r="CR567" s="19"/>
      <c r="CS567" s="19"/>
      <c r="CT567" s="19"/>
      <c r="CU567" s="19"/>
      <c r="CV567" s="19"/>
      <c r="CW567" s="19"/>
      <c r="CX567" s="19"/>
      <c r="CY567" s="19"/>
      <c r="CZ567" s="19"/>
      <c r="DA567" s="19"/>
      <c r="DB567" s="19"/>
      <c r="DC567" s="19"/>
      <c r="DD567" s="19"/>
      <c r="DE567" s="19"/>
      <c r="DF567" s="19"/>
      <c r="DG567" s="19"/>
      <c r="DH567" s="19"/>
      <c r="DI567" s="19"/>
      <c r="DJ567" s="19"/>
      <c r="DK567" s="19"/>
      <c r="DL567" s="19"/>
      <c r="DM567" s="19"/>
      <c r="DN567" s="19"/>
      <c r="DO567" s="19"/>
      <c r="DP567" s="19"/>
      <c r="DQ567" s="19"/>
      <c r="DR567" s="19"/>
      <c r="DS567" s="19"/>
      <c r="DT567" s="19"/>
      <c r="DU567" s="19"/>
      <c r="DV567" s="19"/>
      <c r="DW567" s="19"/>
      <c r="DX567" s="19"/>
      <c r="DY567" s="19"/>
      <c r="DZ567" s="19"/>
      <c r="EA567" s="19"/>
      <c r="EB567" s="19"/>
      <c r="EC567" s="19"/>
      <c r="ED567" s="19"/>
      <c r="EE567" s="19"/>
      <c r="EF567" s="19"/>
      <c r="EG567" s="19"/>
      <c r="EH567" s="19"/>
      <c r="EI567" s="19"/>
      <c r="EJ567" s="19"/>
      <c r="EK567" s="19"/>
      <c r="EL567" s="19"/>
      <c r="EM567" s="19"/>
      <c r="EN567" s="19"/>
      <c r="EO567" s="19"/>
      <c r="EP567" s="19"/>
      <c r="EQ567" s="19"/>
      <c r="ER567" s="19"/>
      <c r="ES567" s="19"/>
      <c r="ET567" s="19"/>
      <c r="EU567" s="19"/>
      <c r="EV567" s="19"/>
      <c r="EW567" s="19"/>
      <c r="EX567" s="19"/>
      <c r="EY567" s="19"/>
      <c r="EZ567" s="19"/>
      <c r="FA567" s="19"/>
      <c r="FB567" s="19"/>
      <c r="FC567" s="19"/>
      <c r="FD567" s="19"/>
      <c r="FE567" s="19"/>
      <c r="FF567" s="19"/>
      <c r="FG567" s="19"/>
      <c r="FH567" s="19"/>
      <c r="FI567" s="19"/>
      <c r="FJ567" s="19"/>
      <c r="FK567" s="19"/>
      <c r="FL567" s="19"/>
      <c r="FM567" s="19"/>
      <c r="FN567" s="19"/>
      <c r="FO567" s="19"/>
      <c r="FP567" s="19"/>
      <c r="FQ567" s="19"/>
      <c r="FR567" s="19"/>
      <c r="FS567" s="19"/>
      <c r="FT567" s="19"/>
      <c r="FU567" s="19"/>
      <c r="FV567" s="19"/>
      <c r="FW567" s="19"/>
      <c r="FX567" s="19"/>
      <c r="FY567" s="19"/>
      <c r="FZ567" s="19"/>
      <c r="GA567" s="19"/>
      <c r="GB567" s="19"/>
      <c r="GC567" s="19"/>
      <c r="GD567" s="19"/>
      <c r="GE567" s="19"/>
      <c r="GF567" s="19"/>
      <c r="GG567" s="19"/>
      <c r="GH567" s="19"/>
      <c r="GI567" s="19"/>
      <c r="GJ567" s="19"/>
      <c r="GK567" s="19"/>
      <c r="GL567" s="19"/>
      <c r="GM567" s="19"/>
      <c r="GN567" s="19"/>
      <c r="GO567" s="19"/>
      <c r="GP567" s="19"/>
      <c r="GQ567" s="19"/>
      <c r="GR567" s="19"/>
      <c r="GS567" s="19"/>
      <c r="GT567" s="19"/>
      <c r="GU567" s="19"/>
      <c r="GV567" s="19"/>
      <c r="GW567" s="19"/>
      <c r="GX567" s="19"/>
      <c r="GY567" s="19"/>
      <c r="GZ567" s="19"/>
      <c r="HA567" s="19"/>
      <c r="HB567" s="19"/>
      <c r="HC567" s="19"/>
      <c r="HD567" s="19"/>
      <c r="HE567" s="19"/>
      <c r="HF567" s="19"/>
      <c r="HG567" s="19"/>
      <c r="HH567" s="19"/>
      <c r="HI567" s="19"/>
      <c r="HJ567" s="19"/>
      <c r="HK567" s="19"/>
      <c r="HL567" s="19"/>
      <c r="HM567" s="19"/>
      <c r="HN567" s="19"/>
      <c r="HO567" s="19"/>
      <c r="HP567" s="19"/>
      <c r="HQ567" s="19"/>
      <c r="HR567" s="19"/>
      <c r="HS567" s="19"/>
      <c r="HT567" s="19"/>
      <c r="HU567" s="19"/>
      <c r="HV567" s="19"/>
      <c r="HW567" s="19"/>
      <c r="HX567" s="19"/>
    </row>
    <row r="568" spans="1:232" s="20" customFormat="1" ht="19.95" customHeight="1">
      <c r="A568" s="16">
        <v>432</v>
      </c>
      <c r="B568" s="17" t="s">
        <v>694</v>
      </c>
      <c r="C568" s="18" t="s">
        <v>360</v>
      </c>
      <c r="D568" s="39"/>
      <c r="E568" s="15">
        <v>770</v>
      </c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  <c r="AA568" s="19"/>
      <c r="AB568" s="19"/>
      <c r="AC568" s="19"/>
      <c r="AD568" s="19"/>
      <c r="AE568" s="19"/>
      <c r="AF568" s="19"/>
      <c r="AG568" s="19"/>
      <c r="AH568" s="19"/>
      <c r="AI568" s="19"/>
      <c r="AJ568" s="19"/>
      <c r="AK568" s="19"/>
      <c r="AL568" s="19"/>
      <c r="AM568" s="19"/>
      <c r="AN568" s="19"/>
      <c r="AO568" s="19"/>
      <c r="AP568" s="19"/>
      <c r="AQ568" s="19"/>
      <c r="AR568" s="19"/>
      <c r="AS568" s="19"/>
      <c r="AT568" s="19"/>
      <c r="AU568" s="19"/>
      <c r="AV568" s="19"/>
      <c r="AW568" s="19"/>
      <c r="AX568" s="19"/>
      <c r="AY568" s="19"/>
      <c r="AZ568" s="19"/>
      <c r="BA568" s="19"/>
      <c r="BB568" s="19"/>
      <c r="BC568" s="19"/>
      <c r="BD568" s="19"/>
      <c r="BE568" s="19"/>
      <c r="BF568" s="19"/>
      <c r="BG568" s="19"/>
      <c r="BH568" s="19"/>
      <c r="BI568" s="19"/>
      <c r="BJ568" s="19"/>
      <c r="BK568" s="19"/>
      <c r="BL568" s="19"/>
      <c r="BM568" s="19"/>
      <c r="BN568" s="19"/>
      <c r="BO568" s="19"/>
      <c r="BP568" s="19"/>
      <c r="BQ568" s="19"/>
      <c r="BR568" s="19"/>
      <c r="BS568" s="19"/>
      <c r="BT568" s="19"/>
      <c r="BU568" s="19"/>
      <c r="BV568" s="19"/>
      <c r="BW568" s="19"/>
      <c r="BX568" s="19"/>
      <c r="BY568" s="19"/>
      <c r="BZ568" s="19"/>
      <c r="CA568" s="19"/>
      <c r="CB568" s="19"/>
      <c r="CC568" s="19"/>
      <c r="CD568" s="19"/>
      <c r="CE568" s="19"/>
      <c r="CF568" s="19"/>
      <c r="CG568" s="19"/>
      <c r="CH568" s="19"/>
      <c r="CI568" s="19"/>
      <c r="CJ568" s="19"/>
      <c r="CK568" s="19"/>
      <c r="CL568" s="19"/>
      <c r="CM568" s="19"/>
      <c r="CN568" s="19"/>
      <c r="CO568" s="19"/>
      <c r="CP568" s="19"/>
      <c r="CQ568" s="19"/>
      <c r="CR568" s="19"/>
      <c r="CS568" s="19"/>
      <c r="CT568" s="19"/>
      <c r="CU568" s="19"/>
      <c r="CV568" s="19"/>
      <c r="CW568" s="19"/>
      <c r="CX568" s="19"/>
      <c r="CY568" s="19"/>
      <c r="CZ568" s="19"/>
      <c r="DA568" s="19"/>
      <c r="DB568" s="19"/>
      <c r="DC568" s="19"/>
      <c r="DD568" s="19"/>
      <c r="DE568" s="19"/>
      <c r="DF568" s="19"/>
      <c r="DG568" s="19"/>
      <c r="DH568" s="19"/>
      <c r="DI568" s="19"/>
      <c r="DJ568" s="19"/>
      <c r="DK568" s="19"/>
      <c r="DL568" s="19"/>
      <c r="DM568" s="19"/>
      <c r="DN568" s="19"/>
      <c r="DO568" s="19"/>
      <c r="DP568" s="19"/>
      <c r="DQ568" s="19"/>
      <c r="DR568" s="19"/>
      <c r="DS568" s="19"/>
      <c r="DT568" s="19"/>
      <c r="DU568" s="19"/>
      <c r="DV568" s="19"/>
      <c r="DW568" s="19"/>
      <c r="DX568" s="19"/>
      <c r="DY568" s="19"/>
      <c r="DZ568" s="19"/>
      <c r="EA568" s="19"/>
      <c r="EB568" s="19"/>
      <c r="EC568" s="19"/>
      <c r="ED568" s="19"/>
      <c r="EE568" s="19"/>
      <c r="EF568" s="19"/>
      <c r="EG568" s="19"/>
      <c r="EH568" s="19"/>
      <c r="EI568" s="19"/>
      <c r="EJ568" s="19"/>
      <c r="EK568" s="19"/>
      <c r="EL568" s="19"/>
      <c r="EM568" s="19"/>
      <c r="EN568" s="19"/>
      <c r="EO568" s="19"/>
      <c r="EP568" s="19"/>
      <c r="EQ568" s="19"/>
      <c r="ER568" s="19"/>
      <c r="ES568" s="19"/>
      <c r="ET568" s="19"/>
      <c r="EU568" s="19"/>
      <c r="EV568" s="19"/>
      <c r="EW568" s="19"/>
      <c r="EX568" s="19"/>
      <c r="EY568" s="19"/>
      <c r="EZ568" s="19"/>
      <c r="FA568" s="19"/>
      <c r="FB568" s="19"/>
      <c r="FC568" s="19"/>
      <c r="FD568" s="19"/>
      <c r="FE568" s="19"/>
      <c r="FF568" s="19"/>
      <c r="FG568" s="19"/>
      <c r="FH568" s="19"/>
      <c r="FI568" s="19"/>
      <c r="FJ568" s="19"/>
      <c r="FK568" s="19"/>
      <c r="FL568" s="19"/>
      <c r="FM568" s="19"/>
      <c r="FN568" s="19"/>
      <c r="FO568" s="19"/>
      <c r="FP568" s="19"/>
      <c r="FQ568" s="19"/>
      <c r="FR568" s="19"/>
      <c r="FS568" s="19"/>
      <c r="FT568" s="19"/>
      <c r="FU568" s="19"/>
      <c r="FV568" s="19"/>
      <c r="FW568" s="19"/>
      <c r="FX568" s="19"/>
      <c r="FY568" s="19"/>
      <c r="FZ568" s="19"/>
      <c r="GA568" s="19"/>
      <c r="GB568" s="19"/>
      <c r="GC568" s="19"/>
      <c r="GD568" s="19"/>
      <c r="GE568" s="19"/>
      <c r="GF568" s="19"/>
      <c r="GG568" s="19"/>
      <c r="GH568" s="19"/>
      <c r="GI568" s="19"/>
      <c r="GJ568" s="19"/>
      <c r="GK568" s="19"/>
      <c r="GL568" s="19"/>
      <c r="GM568" s="19"/>
      <c r="GN568" s="19"/>
      <c r="GO568" s="19"/>
      <c r="GP568" s="19"/>
      <c r="GQ568" s="19"/>
      <c r="GR568" s="19"/>
      <c r="GS568" s="19"/>
      <c r="GT568" s="19"/>
      <c r="GU568" s="19"/>
      <c r="GV568" s="19"/>
      <c r="GW568" s="19"/>
      <c r="GX568" s="19"/>
      <c r="GY568" s="19"/>
      <c r="GZ568" s="19"/>
      <c r="HA568" s="19"/>
      <c r="HB568" s="19"/>
      <c r="HC568" s="19"/>
      <c r="HD568" s="19"/>
      <c r="HE568" s="19"/>
      <c r="HF568" s="19"/>
      <c r="HG568" s="19"/>
      <c r="HH568" s="19"/>
      <c r="HI568" s="19"/>
      <c r="HJ568" s="19"/>
      <c r="HK568" s="19"/>
      <c r="HL568" s="19"/>
      <c r="HM568" s="19"/>
      <c r="HN568" s="19"/>
      <c r="HO568" s="19"/>
      <c r="HP568" s="19"/>
      <c r="HQ568" s="19"/>
      <c r="HR568" s="19"/>
      <c r="HS568" s="19"/>
      <c r="HT568" s="19"/>
      <c r="HU568" s="19"/>
      <c r="HV568" s="19"/>
      <c r="HW568" s="19"/>
      <c r="HX568" s="19"/>
    </row>
    <row r="569" spans="1:232" s="20" customFormat="1" ht="19.95" customHeight="1">
      <c r="A569" s="16">
        <v>433</v>
      </c>
      <c r="B569" s="17" t="s">
        <v>694</v>
      </c>
      <c r="C569" s="18" t="s">
        <v>361</v>
      </c>
      <c r="D569" s="39"/>
      <c r="E569" s="15">
        <v>730</v>
      </c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  <c r="AA569" s="19"/>
      <c r="AB569" s="19"/>
      <c r="AC569" s="19"/>
      <c r="AD569" s="19"/>
      <c r="AE569" s="19"/>
      <c r="AF569" s="19"/>
      <c r="AG569" s="19"/>
      <c r="AH569" s="19"/>
      <c r="AI569" s="19"/>
      <c r="AJ569" s="19"/>
      <c r="AK569" s="19"/>
      <c r="AL569" s="19"/>
      <c r="AM569" s="19"/>
      <c r="AN569" s="19"/>
      <c r="AO569" s="19"/>
      <c r="AP569" s="19"/>
      <c r="AQ569" s="19"/>
      <c r="AR569" s="19"/>
      <c r="AS569" s="19"/>
      <c r="AT569" s="19"/>
      <c r="AU569" s="19"/>
      <c r="AV569" s="19"/>
      <c r="AW569" s="19"/>
      <c r="AX569" s="19"/>
      <c r="AY569" s="19"/>
      <c r="AZ569" s="19"/>
      <c r="BA569" s="19"/>
      <c r="BB569" s="19"/>
      <c r="BC569" s="19"/>
      <c r="BD569" s="19"/>
      <c r="BE569" s="19"/>
      <c r="BF569" s="19"/>
      <c r="BG569" s="19"/>
      <c r="BH569" s="19"/>
      <c r="BI569" s="19"/>
      <c r="BJ569" s="19"/>
      <c r="BK569" s="19"/>
      <c r="BL569" s="19"/>
      <c r="BM569" s="19"/>
      <c r="BN569" s="19"/>
      <c r="BO569" s="19"/>
      <c r="BP569" s="19"/>
      <c r="BQ569" s="19"/>
      <c r="BR569" s="19"/>
      <c r="BS569" s="19"/>
      <c r="BT569" s="19"/>
      <c r="BU569" s="19"/>
      <c r="BV569" s="19"/>
      <c r="BW569" s="19"/>
      <c r="BX569" s="19"/>
      <c r="BY569" s="19"/>
      <c r="BZ569" s="19"/>
      <c r="CA569" s="19"/>
      <c r="CB569" s="19"/>
      <c r="CC569" s="19"/>
      <c r="CD569" s="19"/>
      <c r="CE569" s="19"/>
      <c r="CF569" s="19"/>
      <c r="CG569" s="19"/>
      <c r="CH569" s="19"/>
      <c r="CI569" s="19"/>
      <c r="CJ569" s="19"/>
      <c r="CK569" s="19"/>
      <c r="CL569" s="19"/>
      <c r="CM569" s="19"/>
      <c r="CN569" s="19"/>
      <c r="CO569" s="19"/>
      <c r="CP569" s="19"/>
      <c r="CQ569" s="19"/>
      <c r="CR569" s="19"/>
      <c r="CS569" s="19"/>
      <c r="CT569" s="19"/>
      <c r="CU569" s="19"/>
      <c r="CV569" s="19"/>
      <c r="CW569" s="19"/>
      <c r="CX569" s="19"/>
      <c r="CY569" s="19"/>
      <c r="CZ569" s="19"/>
      <c r="DA569" s="19"/>
      <c r="DB569" s="19"/>
      <c r="DC569" s="19"/>
      <c r="DD569" s="19"/>
      <c r="DE569" s="19"/>
      <c r="DF569" s="19"/>
      <c r="DG569" s="19"/>
      <c r="DH569" s="19"/>
      <c r="DI569" s="19"/>
      <c r="DJ569" s="19"/>
      <c r="DK569" s="19"/>
      <c r="DL569" s="19"/>
      <c r="DM569" s="19"/>
      <c r="DN569" s="19"/>
      <c r="DO569" s="19"/>
      <c r="DP569" s="19"/>
      <c r="DQ569" s="19"/>
      <c r="DR569" s="19"/>
      <c r="DS569" s="19"/>
      <c r="DT569" s="19"/>
      <c r="DU569" s="19"/>
      <c r="DV569" s="19"/>
      <c r="DW569" s="19"/>
      <c r="DX569" s="19"/>
      <c r="DY569" s="19"/>
      <c r="DZ569" s="19"/>
      <c r="EA569" s="19"/>
      <c r="EB569" s="19"/>
      <c r="EC569" s="19"/>
      <c r="ED569" s="19"/>
      <c r="EE569" s="19"/>
      <c r="EF569" s="19"/>
      <c r="EG569" s="19"/>
      <c r="EH569" s="19"/>
      <c r="EI569" s="19"/>
      <c r="EJ569" s="19"/>
      <c r="EK569" s="19"/>
      <c r="EL569" s="19"/>
      <c r="EM569" s="19"/>
      <c r="EN569" s="19"/>
      <c r="EO569" s="19"/>
      <c r="EP569" s="19"/>
      <c r="EQ569" s="19"/>
      <c r="ER569" s="19"/>
      <c r="ES569" s="19"/>
      <c r="ET569" s="19"/>
      <c r="EU569" s="19"/>
      <c r="EV569" s="19"/>
      <c r="EW569" s="19"/>
      <c r="EX569" s="19"/>
      <c r="EY569" s="19"/>
      <c r="EZ569" s="19"/>
      <c r="FA569" s="19"/>
      <c r="FB569" s="19"/>
      <c r="FC569" s="19"/>
      <c r="FD569" s="19"/>
      <c r="FE569" s="19"/>
      <c r="FF569" s="19"/>
      <c r="FG569" s="19"/>
      <c r="FH569" s="19"/>
      <c r="FI569" s="19"/>
      <c r="FJ569" s="19"/>
      <c r="FK569" s="19"/>
      <c r="FL569" s="19"/>
      <c r="FM569" s="19"/>
      <c r="FN569" s="19"/>
      <c r="FO569" s="19"/>
      <c r="FP569" s="19"/>
      <c r="FQ569" s="19"/>
      <c r="FR569" s="19"/>
      <c r="FS569" s="19"/>
      <c r="FT569" s="19"/>
      <c r="FU569" s="19"/>
      <c r="FV569" s="19"/>
      <c r="FW569" s="19"/>
      <c r="FX569" s="19"/>
      <c r="FY569" s="19"/>
      <c r="FZ569" s="19"/>
      <c r="GA569" s="19"/>
      <c r="GB569" s="19"/>
      <c r="GC569" s="19"/>
      <c r="GD569" s="19"/>
      <c r="GE569" s="19"/>
      <c r="GF569" s="19"/>
      <c r="GG569" s="19"/>
      <c r="GH569" s="19"/>
      <c r="GI569" s="19"/>
      <c r="GJ569" s="19"/>
      <c r="GK569" s="19"/>
      <c r="GL569" s="19"/>
      <c r="GM569" s="19"/>
      <c r="GN569" s="19"/>
      <c r="GO569" s="19"/>
      <c r="GP569" s="19"/>
      <c r="GQ569" s="19"/>
      <c r="GR569" s="19"/>
      <c r="GS569" s="19"/>
      <c r="GT569" s="19"/>
      <c r="GU569" s="19"/>
      <c r="GV569" s="19"/>
      <c r="GW569" s="19"/>
      <c r="GX569" s="19"/>
      <c r="GY569" s="19"/>
      <c r="GZ569" s="19"/>
      <c r="HA569" s="19"/>
      <c r="HB569" s="19"/>
      <c r="HC569" s="19"/>
      <c r="HD569" s="19"/>
      <c r="HE569" s="19"/>
      <c r="HF569" s="19"/>
      <c r="HG569" s="19"/>
      <c r="HH569" s="19"/>
      <c r="HI569" s="19"/>
      <c r="HJ569" s="19"/>
      <c r="HK569" s="19"/>
      <c r="HL569" s="19"/>
      <c r="HM569" s="19"/>
      <c r="HN569" s="19"/>
      <c r="HO569" s="19"/>
      <c r="HP569" s="19"/>
      <c r="HQ569" s="19"/>
      <c r="HR569" s="19"/>
      <c r="HS569" s="19"/>
      <c r="HT569" s="19"/>
      <c r="HU569" s="19"/>
      <c r="HV569" s="19"/>
      <c r="HW569" s="19"/>
      <c r="HX569" s="19"/>
    </row>
    <row r="570" spans="1:232" s="20" customFormat="1" ht="19.95" customHeight="1">
      <c r="A570" s="16">
        <v>434</v>
      </c>
      <c r="B570" s="17" t="s">
        <v>694</v>
      </c>
      <c r="C570" s="18" t="s">
        <v>362</v>
      </c>
      <c r="D570" s="39"/>
      <c r="E570" s="15">
        <v>150</v>
      </c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  <c r="AA570" s="19"/>
      <c r="AB570" s="19"/>
      <c r="AC570" s="19"/>
      <c r="AD570" s="19"/>
      <c r="AE570" s="19"/>
      <c r="AF570" s="19"/>
      <c r="AG570" s="19"/>
      <c r="AH570" s="19"/>
      <c r="AI570" s="19"/>
      <c r="AJ570" s="19"/>
      <c r="AK570" s="19"/>
      <c r="AL570" s="19"/>
      <c r="AM570" s="19"/>
      <c r="AN570" s="19"/>
      <c r="AO570" s="19"/>
      <c r="AP570" s="19"/>
      <c r="AQ570" s="19"/>
      <c r="AR570" s="19"/>
      <c r="AS570" s="19"/>
      <c r="AT570" s="19"/>
      <c r="AU570" s="19"/>
      <c r="AV570" s="19"/>
      <c r="AW570" s="19"/>
      <c r="AX570" s="19"/>
      <c r="AY570" s="19"/>
      <c r="AZ570" s="19"/>
      <c r="BA570" s="19"/>
      <c r="BB570" s="19"/>
      <c r="BC570" s="19"/>
      <c r="BD570" s="19"/>
      <c r="BE570" s="19"/>
      <c r="BF570" s="19"/>
      <c r="BG570" s="19"/>
      <c r="BH570" s="19"/>
      <c r="BI570" s="19"/>
      <c r="BJ570" s="19"/>
      <c r="BK570" s="19"/>
      <c r="BL570" s="19"/>
      <c r="BM570" s="19"/>
      <c r="BN570" s="19"/>
      <c r="BO570" s="19"/>
      <c r="BP570" s="19"/>
      <c r="BQ570" s="19"/>
      <c r="BR570" s="19"/>
      <c r="BS570" s="19"/>
      <c r="BT570" s="19"/>
      <c r="BU570" s="19"/>
      <c r="BV570" s="19"/>
      <c r="BW570" s="19"/>
      <c r="BX570" s="19"/>
      <c r="BY570" s="19"/>
      <c r="BZ570" s="19"/>
      <c r="CA570" s="19"/>
      <c r="CB570" s="19"/>
      <c r="CC570" s="19"/>
      <c r="CD570" s="19"/>
      <c r="CE570" s="19"/>
      <c r="CF570" s="19"/>
      <c r="CG570" s="19"/>
      <c r="CH570" s="19"/>
      <c r="CI570" s="19"/>
      <c r="CJ570" s="19"/>
      <c r="CK570" s="19"/>
      <c r="CL570" s="19"/>
      <c r="CM570" s="19"/>
      <c r="CN570" s="19"/>
      <c r="CO570" s="19"/>
      <c r="CP570" s="19"/>
      <c r="CQ570" s="19"/>
      <c r="CR570" s="19"/>
      <c r="CS570" s="19"/>
      <c r="CT570" s="19"/>
      <c r="CU570" s="19"/>
      <c r="CV570" s="19"/>
      <c r="CW570" s="19"/>
      <c r="CX570" s="19"/>
      <c r="CY570" s="19"/>
      <c r="CZ570" s="19"/>
      <c r="DA570" s="19"/>
      <c r="DB570" s="19"/>
      <c r="DC570" s="19"/>
      <c r="DD570" s="19"/>
      <c r="DE570" s="19"/>
      <c r="DF570" s="19"/>
      <c r="DG570" s="19"/>
      <c r="DH570" s="19"/>
      <c r="DI570" s="19"/>
      <c r="DJ570" s="19"/>
      <c r="DK570" s="19"/>
      <c r="DL570" s="19"/>
      <c r="DM570" s="19"/>
      <c r="DN570" s="19"/>
      <c r="DO570" s="19"/>
      <c r="DP570" s="19"/>
      <c r="DQ570" s="19"/>
      <c r="DR570" s="19"/>
      <c r="DS570" s="19"/>
      <c r="DT570" s="19"/>
      <c r="DU570" s="19"/>
      <c r="DV570" s="19"/>
      <c r="DW570" s="19"/>
      <c r="DX570" s="19"/>
      <c r="DY570" s="19"/>
      <c r="DZ570" s="19"/>
      <c r="EA570" s="19"/>
      <c r="EB570" s="19"/>
      <c r="EC570" s="19"/>
      <c r="ED570" s="19"/>
      <c r="EE570" s="19"/>
      <c r="EF570" s="19"/>
      <c r="EG570" s="19"/>
      <c r="EH570" s="19"/>
      <c r="EI570" s="19"/>
      <c r="EJ570" s="19"/>
      <c r="EK570" s="19"/>
      <c r="EL570" s="19"/>
      <c r="EM570" s="19"/>
      <c r="EN570" s="19"/>
      <c r="EO570" s="19"/>
      <c r="EP570" s="19"/>
      <c r="EQ570" s="19"/>
      <c r="ER570" s="19"/>
      <c r="ES570" s="19"/>
      <c r="ET570" s="19"/>
      <c r="EU570" s="19"/>
      <c r="EV570" s="19"/>
      <c r="EW570" s="19"/>
      <c r="EX570" s="19"/>
      <c r="EY570" s="19"/>
      <c r="EZ570" s="19"/>
      <c r="FA570" s="19"/>
      <c r="FB570" s="19"/>
      <c r="FC570" s="19"/>
      <c r="FD570" s="19"/>
      <c r="FE570" s="19"/>
      <c r="FF570" s="19"/>
      <c r="FG570" s="19"/>
      <c r="FH570" s="19"/>
      <c r="FI570" s="19"/>
      <c r="FJ570" s="19"/>
      <c r="FK570" s="19"/>
      <c r="FL570" s="19"/>
      <c r="FM570" s="19"/>
      <c r="FN570" s="19"/>
      <c r="FO570" s="19"/>
      <c r="FP570" s="19"/>
      <c r="FQ570" s="19"/>
      <c r="FR570" s="19"/>
      <c r="FS570" s="19"/>
      <c r="FT570" s="19"/>
      <c r="FU570" s="19"/>
      <c r="FV570" s="19"/>
      <c r="FW570" s="19"/>
      <c r="FX570" s="19"/>
      <c r="FY570" s="19"/>
      <c r="FZ570" s="19"/>
      <c r="GA570" s="19"/>
      <c r="GB570" s="19"/>
      <c r="GC570" s="19"/>
      <c r="GD570" s="19"/>
      <c r="GE570" s="19"/>
      <c r="GF570" s="19"/>
      <c r="GG570" s="19"/>
      <c r="GH570" s="19"/>
      <c r="GI570" s="19"/>
      <c r="GJ570" s="19"/>
      <c r="GK570" s="19"/>
      <c r="GL570" s="19"/>
      <c r="GM570" s="19"/>
      <c r="GN570" s="19"/>
      <c r="GO570" s="19"/>
      <c r="GP570" s="19"/>
      <c r="GQ570" s="19"/>
      <c r="GR570" s="19"/>
      <c r="GS570" s="19"/>
      <c r="GT570" s="19"/>
      <c r="GU570" s="19"/>
      <c r="GV570" s="19"/>
      <c r="GW570" s="19"/>
      <c r="GX570" s="19"/>
      <c r="GY570" s="19"/>
      <c r="GZ570" s="19"/>
      <c r="HA570" s="19"/>
      <c r="HB570" s="19"/>
      <c r="HC570" s="19"/>
      <c r="HD570" s="19"/>
      <c r="HE570" s="19"/>
      <c r="HF570" s="19"/>
      <c r="HG570" s="19"/>
      <c r="HH570" s="19"/>
      <c r="HI570" s="19"/>
      <c r="HJ570" s="19"/>
      <c r="HK570" s="19"/>
      <c r="HL570" s="19"/>
      <c r="HM570" s="19"/>
      <c r="HN570" s="19"/>
      <c r="HO570" s="19"/>
      <c r="HP570" s="19"/>
      <c r="HQ570" s="19"/>
      <c r="HR570" s="19"/>
      <c r="HS570" s="19"/>
      <c r="HT570" s="19"/>
      <c r="HU570" s="19"/>
      <c r="HV570" s="19"/>
      <c r="HW570" s="19"/>
      <c r="HX570" s="19"/>
    </row>
    <row r="571" spans="1:232" s="20" customFormat="1" ht="19.95" customHeight="1">
      <c r="A571" s="16">
        <v>435</v>
      </c>
      <c r="B571" s="17" t="s">
        <v>694</v>
      </c>
      <c r="C571" s="18" t="s">
        <v>363</v>
      </c>
      <c r="D571" s="40"/>
      <c r="E571" s="15">
        <v>305</v>
      </c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  <c r="AA571" s="19"/>
      <c r="AB571" s="19"/>
      <c r="AC571" s="19"/>
      <c r="AD571" s="19"/>
      <c r="AE571" s="19"/>
      <c r="AF571" s="19"/>
      <c r="AG571" s="19"/>
      <c r="AH571" s="19"/>
      <c r="AI571" s="19"/>
      <c r="AJ571" s="19"/>
      <c r="AK571" s="19"/>
      <c r="AL571" s="19"/>
      <c r="AM571" s="19"/>
      <c r="AN571" s="19"/>
      <c r="AO571" s="19"/>
      <c r="AP571" s="19"/>
      <c r="AQ571" s="19"/>
      <c r="AR571" s="19"/>
      <c r="AS571" s="19"/>
      <c r="AT571" s="19"/>
      <c r="AU571" s="19"/>
      <c r="AV571" s="19"/>
      <c r="AW571" s="19"/>
      <c r="AX571" s="19"/>
      <c r="AY571" s="19"/>
      <c r="AZ571" s="19"/>
      <c r="BA571" s="19"/>
      <c r="BB571" s="19"/>
      <c r="BC571" s="19"/>
      <c r="BD571" s="19"/>
      <c r="BE571" s="19"/>
      <c r="BF571" s="19"/>
      <c r="BG571" s="19"/>
      <c r="BH571" s="19"/>
      <c r="BI571" s="19"/>
      <c r="BJ571" s="19"/>
      <c r="BK571" s="19"/>
      <c r="BL571" s="19"/>
      <c r="BM571" s="19"/>
      <c r="BN571" s="19"/>
      <c r="BO571" s="19"/>
      <c r="BP571" s="19"/>
      <c r="BQ571" s="19"/>
      <c r="BR571" s="19"/>
      <c r="BS571" s="19"/>
      <c r="BT571" s="19"/>
      <c r="BU571" s="19"/>
      <c r="BV571" s="19"/>
      <c r="BW571" s="19"/>
      <c r="BX571" s="19"/>
      <c r="BY571" s="19"/>
      <c r="BZ571" s="19"/>
      <c r="CA571" s="19"/>
      <c r="CB571" s="19"/>
      <c r="CC571" s="19"/>
      <c r="CD571" s="19"/>
      <c r="CE571" s="19"/>
      <c r="CF571" s="19"/>
      <c r="CG571" s="19"/>
      <c r="CH571" s="19"/>
      <c r="CI571" s="19"/>
      <c r="CJ571" s="19"/>
      <c r="CK571" s="19"/>
      <c r="CL571" s="19"/>
      <c r="CM571" s="19"/>
      <c r="CN571" s="19"/>
      <c r="CO571" s="19"/>
      <c r="CP571" s="19"/>
      <c r="CQ571" s="19"/>
      <c r="CR571" s="19"/>
      <c r="CS571" s="19"/>
      <c r="CT571" s="19"/>
      <c r="CU571" s="19"/>
      <c r="CV571" s="19"/>
      <c r="CW571" s="19"/>
      <c r="CX571" s="19"/>
      <c r="CY571" s="19"/>
      <c r="CZ571" s="19"/>
      <c r="DA571" s="19"/>
      <c r="DB571" s="19"/>
      <c r="DC571" s="19"/>
      <c r="DD571" s="19"/>
      <c r="DE571" s="19"/>
      <c r="DF571" s="19"/>
      <c r="DG571" s="19"/>
      <c r="DH571" s="19"/>
      <c r="DI571" s="19"/>
      <c r="DJ571" s="19"/>
      <c r="DK571" s="19"/>
      <c r="DL571" s="19"/>
      <c r="DM571" s="19"/>
      <c r="DN571" s="19"/>
      <c r="DO571" s="19"/>
      <c r="DP571" s="19"/>
      <c r="DQ571" s="19"/>
      <c r="DR571" s="19"/>
      <c r="DS571" s="19"/>
      <c r="DT571" s="19"/>
      <c r="DU571" s="19"/>
      <c r="DV571" s="19"/>
      <c r="DW571" s="19"/>
      <c r="DX571" s="19"/>
      <c r="DY571" s="19"/>
      <c r="DZ571" s="19"/>
      <c r="EA571" s="19"/>
      <c r="EB571" s="19"/>
      <c r="EC571" s="19"/>
      <c r="ED571" s="19"/>
      <c r="EE571" s="19"/>
      <c r="EF571" s="19"/>
      <c r="EG571" s="19"/>
      <c r="EH571" s="19"/>
      <c r="EI571" s="19"/>
      <c r="EJ571" s="19"/>
      <c r="EK571" s="19"/>
      <c r="EL571" s="19"/>
      <c r="EM571" s="19"/>
      <c r="EN571" s="19"/>
      <c r="EO571" s="19"/>
      <c r="EP571" s="19"/>
      <c r="EQ571" s="19"/>
      <c r="ER571" s="19"/>
      <c r="ES571" s="19"/>
      <c r="ET571" s="19"/>
      <c r="EU571" s="19"/>
      <c r="EV571" s="19"/>
      <c r="EW571" s="19"/>
      <c r="EX571" s="19"/>
      <c r="EY571" s="19"/>
      <c r="EZ571" s="19"/>
      <c r="FA571" s="19"/>
      <c r="FB571" s="19"/>
      <c r="FC571" s="19"/>
      <c r="FD571" s="19"/>
      <c r="FE571" s="19"/>
      <c r="FF571" s="19"/>
      <c r="FG571" s="19"/>
      <c r="FH571" s="19"/>
      <c r="FI571" s="19"/>
      <c r="FJ571" s="19"/>
      <c r="FK571" s="19"/>
      <c r="FL571" s="19"/>
      <c r="FM571" s="19"/>
      <c r="FN571" s="19"/>
      <c r="FO571" s="19"/>
      <c r="FP571" s="19"/>
      <c r="FQ571" s="19"/>
      <c r="FR571" s="19"/>
      <c r="FS571" s="19"/>
      <c r="FT571" s="19"/>
      <c r="FU571" s="19"/>
      <c r="FV571" s="19"/>
      <c r="FW571" s="19"/>
      <c r="FX571" s="19"/>
      <c r="FY571" s="19"/>
      <c r="FZ571" s="19"/>
      <c r="GA571" s="19"/>
      <c r="GB571" s="19"/>
      <c r="GC571" s="19"/>
      <c r="GD571" s="19"/>
      <c r="GE571" s="19"/>
      <c r="GF571" s="19"/>
      <c r="GG571" s="19"/>
      <c r="GH571" s="19"/>
      <c r="GI571" s="19"/>
      <c r="GJ571" s="19"/>
      <c r="GK571" s="19"/>
      <c r="GL571" s="19"/>
      <c r="GM571" s="19"/>
      <c r="GN571" s="19"/>
      <c r="GO571" s="19"/>
      <c r="GP571" s="19"/>
      <c r="GQ571" s="19"/>
      <c r="GR571" s="19"/>
      <c r="GS571" s="19"/>
      <c r="GT571" s="19"/>
      <c r="GU571" s="19"/>
      <c r="GV571" s="19"/>
      <c r="GW571" s="19"/>
      <c r="GX571" s="19"/>
      <c r="GY571" s="19"/>
      <c r="GZ571" s="19"/>
      <c r="HA571" s="19"/>
      <c r="HB571" s="19"/>
      <c r="HC571" s="19"/>
      <c r="HD571" s="19"/>
      <c r="HE571" s="19"/>
      <c r="HF571" s="19"/>
      <c r="HG571" s="19"/>
      <c r="HH571" s="19"/>
      <c r="HI571" s="19"/>
      <c r="HJ571" s="19"/>
      <c r="HK571" s="19"/>
      <c r="HL571" s="19"/>
      <c r="HM571" s="19"/>
      <c r="HN571" s="19"/>
      <c r="HO571" s="19"/>
      <c r="HP571" s="19"/>
      <c r="HQ571" s="19"/>
      <c r="HR571" s="19"/>
      <c r="HS571" s="19"/>
      <c r="HT571" s="19"/>
      <c r="HU571" s="19"/>
      <c r="HV571" s="19"/>
      <c r="HW571" s="19"/>
      <c r="HX571" s="19"/>
    </row>
    <row r="572" spans="1:232" s="9" customFormat="1" ht="19.95" customHeight="1">
      <c r="A572" s="48" t="s">
        <v>760</v>
      </c>
      <c r="B572" s="48"/>
      <c r="C572" s="48"/>
      <c r="D572" s="12"/>
      <c r="E572" s="8">
        <f>SUM(E573:E574)</f>
        <v>1795</v>
      </c>
    </row>
    <row r="573" spans="1:232" s="20" customFormat="1" ht="19.95" customHeight="1">
      <c r="A573" s="16">
        <v>436</v>
      </c>
      <c r="B573" s="17" t="s">
        <v>364</v>
      </c>
      <c r="C573" s="18" t="s">
        <v>695</v>
      </c>
      <c r="D573" s="38">
        <v>2146904</v>
      </c>
      <c r="E573" s="15">
        <v>950</v>
      </c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  <c r="AA573" s="19"/>
      <c r="AB573" s="19"/>
      <c r="AC573" s="19"/>
      <c r="AD573" s="19"/>
      <c r="AE573" s="19"/>
      <c r="AF573" s="19"/>
      <c r="AG573" s="19"/>
      <c r="AH573" s="19"/>
      <c r="AI573" s="19"/>
      <c r="AJ573" s="19"/>
      <c r="AK573" s="19"/>
      <c r="AL573" s="19"/>
      <c r="AM573" s="19"/>
      <c r="AN573" s="19"/>
      <c r="AO573" s="19"/>
      <c r="AP573" s="19"/>
      <c r="AQ573" s="19"/>
      <c r="AR573" s="19"/>
      <c r="AS573" s="19"/>
      <c r="AT573" s="19"/>
      <c r="AU573" s="19"/>
      <c r="AV573" s="19"/>
      <c r="AW573" s="19"/>
      <c r="AX573" s="19"/>
      <c r="AY573" s="19"/>
      <c r="AZ573" s="19"/>
      <c r="BA573" s="19"/>
      <c r="BB573" s="19"/>
      <c r="BC573" s="19"/>
      <c r="BD573" s="19"/>
      <c r="BE573" s="19"/>
      <c r="BF573" s="19"/>
      <c r="BG573" s="19"/>
      <c r="BH573" s="19"/>
      <c r="BI573" s="19"/>
      <c r="BJ573" s="19"/>
      <c r="BK573" s="19"/>
      <c r="BL573" s="19"/>
      <c r="BM573" s="19"/>
      <c r="BN573" s="19"/>
      <c r="BO573" s="19"/>
      <c r="BP573" s="19"/>
      <c r="BQ573" s="19"/>
      <c r="BR573" s="19"/>
      <c r="BS573" s="19"/>
      <c r="BT573" s="19"/>
      <c r="BU573" s="19"/>
      <c r="BV573" s="19"/>
      <c r="BW573" s="19"/>
      <c r="BX573" s="19"/>
      <c r="BY573" s="19"/>
      <c r="BZ573" s="19"/>
      <c r="CA573" s="19"/>
      <c r="CB573" s="19"/>
      <c r="CC573" s="19"/>
      <c r="CD573" s="19"/>
      <c r="CE573" s="19"/>
      <c r="CF573" s="19"/>
      <c r="CG573" s="19"/>
      <c r="CH573" s="19"/>
      <c r="CI573" s="19"/>
      <c r="CJ573" s="19"/>
      <c r="CK573" s="19"/>
      <c r="CL573" s="19"/>
      <c r="CM573" s="19"/>
      <c r="CN573" s="19"/>
      <c r="CO573" s="19"/>
      <c r="CP573" s="19"/>
      <c r="CQ573" s="19"/>
      <c r="CR573" s="19"/>
      <c r="CS573" s="19"/>
      <c r="CT573" s="19"/>
      <c r="CU573" s="19"/>
      <c r="CV573" s="19"/>
      <c r="CW573" s="19"/>
      <c r="CX573" s="19"/>
      <c r="CY573" s="19"/>
      <c r="CZ573" s="19"/>
      <c r="DA573" s="19"/>
      <c r="DB573" s="19"/>
      <c r="DC573" s="19"/>
      <c r="DD573" s="19"/>
      <c r="DE573" s="19"/>
      <c r="DF573" s="19"/>
      <c r="DG573" s="19"/>
      <c r="DH573" s="19"/>
      <c r="DI573" s="19"/>
      <c r="DJ573" s="19"/>
      <c r="DK573" s="19"/>
      <c r="DL573" s="19"/>
      <c r="DM573" s="19"/>
      <c r="DN573" s="19"/>
      <c r="DO573" s="19"/>
      <c r="DP573" s="19"/>
      <c r="DQ573" s="19"/>
      <c r="DR573" s="19"/>
      <c r="DS573" s="19"/>
      <c r="DT573" s="19"/>
      <c r="DU573" s="19"/>
      <c r="DV573" s="19"/>
      <c r="DW573" s="19"/>
      <c r="DX573" s="19"/>
      <c r="DY573" s="19"/>
      <c r="DZ573" s="19"/>
      <c r="EA573" s="19"/>
      <c r="EB573" s="19"/>
      <c r="EC573" s="19"/>
      <c r="ED573" s="19"/>
      <c r="EE573" s="19"/>
      <c r="EF573" s="19"/>
      <c r="EG573" s="19"/>
      <c r="EH573" s="19"/>
      <c r="EI573" s="19"/>
      <c r="EJ573" s="19"/>
      <c r="EK573" s="19"/>
      <c r="EL573" s="19"/>
      <c r="EM573" s="19"/>
      <c r="EN573" s="19"/>
      <c r="EO573" s="19"/>
      <c r="EP573" s="19"/>
      <c r="EQ573" s="19"/>
      <c r="ER573" s="19"/>
      <c r="ES573" s="19"/>
      <c r="ET573" s="19"/>
      <c r="EU573" s="19"/>
      <c r="EV573" s="19"/>
      <c r="EW573" s="19"/>
      <c r="EX573" s="19"/>
      <c r="EY573" s="19"/>
      <c r="EZ573" s="19"/>
      <c r="FA573" s="19"/>
      <c r="FB573" s="19"/>
      <c r="FC573" s="19"/>
      <c r="FD573" s="19"/>
      <c r="FE573" s="19"/>
      <c r="FF573" s="19"/>
      <c r="FG573" s="19"/>
      <c r="FH573" s="19"/>
      <c r="FI573" s="19"/>
      <c r="FJ573" s="19"/>
      <c r="FK573" s="19"/>
      <c r="FL573" s="19"/>
      <c r="FM573" s="19"/>
      <c r="FN573" s="19"/>
      <c r="FO573" s="19"/>
      <c r="FP573" s="19"/>
      <c r="FQ573" s="19"/>
      <c r="FR573" s="19"/>
      <c r="FS573" s="19"/>
      <c r="FT573" s="19"/>
      <c r="FU573" s="19"/>
      <c r="FV573" s="19"/>
      <c r="FW573" s="19"/>
      <c r="FX573" s="19"/>
      <c r="FY573" s="19"/>
      <c r="FZ573" s="19"/>
      <c r="GA573" s="19"/>
      <c r="GB573" s="19"/>
      <c r="GC573" s="19"/>
      <c r="GD573" s="19"/>
      <c r="GE573" s="19"/>
      <c r="GF573" s="19"/>
      <c r="GG573" s="19"/>
      <c r="GH573" s="19"/>
      <c r="GI573" s="19"/>
      <c r="GJ573" s="19"/>
      <c r="GK573" s="19"/>
      <c r="GL573" s="19"/>
      <c r="GM573" s="19"/>
      <c r="GN573" s="19"/>
      <c r="GO573" s="19"/>
      <c r="GP573" s="19"/>
      <c r="GQ573" s="19"/>
      <c r="GR573" s="19"/>
      <c r="GS573" s="19"/>
      <c r="GT573" s="19"/>
      <c r="GU573" s="19"/>
      <c r="GV573" s="19"/>
      <c r="GW573" s="19"/>
      <c r="GX573" s="19"/>
      <c r="GY573" s="19"/>
      <c r="GZ573" s="19"/>
      <c r="HA573" s="19"/>
      <c r="HB573" s="19"/>
      <c r="HC573" s="19"/>
      <c r="HD573" s="19"/>
      <c r="HE573" s="19"/>
      <c r="HF573" s="19"/>
      <c r="HG573" s="19"/>
      <c r="HH573" s="19"/>
      <c r="HI573" s="19"/>
      <c r="HJ573" s="19"/>
      <c r="HK573" s="19"/>
      <c r="HL573" s="19"/>
      <c r="HM573" s="19"/>
      <c r="HN573" s="19"/>
      <c r="HO573" s="19"/>
      <c r="HP573" s="19"/>
      <c r="HQ573" s="19"/>
      <c r="HR573" s="19"/>
      <c r="HS573" s="19"/>
      <c r="HT573" s="19"/>
      <c r="HU573" s="19"/>
      <c r="HV573" s="19"/>
      <c r="HW573" s="19"/>
      <c r="HX573" s="19"/>
    </row>
    <row r="574" spans="1:232" s="20" customFormat="1" ht="19.95" customHeight="1">
      <c r="A574" s="16">
        <v>437</v>
      </c>
      <c r="B574" s="17" t="s">
        <v>365</v>
      </c>
      <c r="C574" s="18" t="s">
        <v>696</v>
      </c>
      <c r="D574" s="40"/>
      <c r="E574" s="15">
        <v>845</v>
      </c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  <c r="AA574" s="19"/>
      <c r="AB574" s="19"/>
      <c r="AC574" s="19"/>
      <c r="AD574" s="19"/>
      <c r="AE574" s="19"/>
      <c r="AF574" s="19"/>
      <c r="AG574" s="19"/>
      <c r="AH574" s="19"/>
      <c r="AI574" s="19"/>
      <c r="AJ574" s="19"/>
      <c r="AK574" s="19"/>
      <c r="AL574" s="19"/>
      <c r="AM574" s="19"/>
      <c r="AN574" s="19"/>
      <c r="AO574" s="19"/>
      <c r="AP574" s="19"/>
      <c r="AQ574" s="19"/>
      <c r="AR574" s="19"/>
      <c r="AS574" s="19"/>
      <c r="AT574" s="19"/>
      <c r="AU574" s="19"/>
      <c r="AV574" s="19"/>
      <c r="AW574" s="19"/>
      <c r="AX574" s="19"/>
      <c r="AY574" s="19"/>
      <c r="AZ574" s="19"/>
      <c r="BA574" s="19"/>
      <c r="BB574" s="19"/>
      <c r="BC574" s="19"/>
      <c r="BD574" s="19"/>
      <c r="BE574" s="19"/>
      <c r="BF574" s="19"/>
      <c r="BG574" s="19"/>
      <c r="BH574" s="19"/>
      <c r="BI574" s="19"/>
      <c r="BJ574" s="19"/>
      <c r="BK574" s="19"/>
      <c r="BL574" s="19"/>
      <c r="BM574" s="19"/>
      <c r="BN574" s="19"/>
      <c r="BO574" s="19"/>
      <c r="BP574" s="19"/>
      <c r="BQ574" s="19"/>
      <c r="BR574" s="19"/>
      <c r="BS574" s="19"/>
      <c r="BT574" s="19"/>
      <c r="BU574" s="19"/>
      <c r="BV574" s="19"/>
      <c r="BW574" s="19"/>
      <c r="BX574" s="19"/>
      <c r="BY574" s="19"/>
      <c r="BZ574" s="19"/>
      <c r="CA574" s="19"/>
      <c r="CB574" s="19"/>
      <c r="CC574" s="19"/>
      <c r="CD574" s="19"/>
      <c r="CE574" s="19"/>
      <c r="CF574" s="19"/>
      <c r="CG574" s="19"/>
      <c r="CH574" s="19"/>
      <c r="CI574" s="19"/>
      <c r="CJ574" s="19"/>
      <c r="CK574" s="19"/>
      <c r="CL574" s="19"/>
      <c r="CM574" s="19"/>
      <c r="CN574" s="19"/>
      <c r="CO574" s="19"/>
      <c r="CP574" s="19"/>
      <c r="CQ574" s="19"/>
      <c r="CR574" s="19"/>
      <c r="CS574" s="19"/>
      <c r="CT574" s="19"/>
      <c r="CU574" s="19"/>
      <c r="CV574" s="19"/>
      <c r="CW574" s="19"/>
      <c r="CX574" s="19"/>
      <c r="CY574" s="19"/>
      <c r="CZ574" s="19"/>
      <c r="DA574" s="19"/>
      <c r="DB574" s="19"/>
      <c r="DC574" s="19"/>
      <c r="DD574" s="19"/>
      <c r="DE574" s="19"/>
      <c r="DF574" s="19"/>
      <c r="DG574" s="19"/>
      <c r="DH574" s="19"/>
      <c r="DI574" s="19"/>
      <c r="DJ574" s="19"/>
      <c r="DK574" s="19"/>
      <c r="DL574" s="19"/>
      <c r="DM574" s="19"/>
      <c r="DN574" s="19"/>
      <c r="DO574" s="19"/>
      <c r="DP574" s="19"/>
      <c r="DQ574" s="19"/>
      <c r="DR574" s="19"/>
      <c r="DS574" s="19"/>
      <c r="DT574" s="19"/>
      <c r="DU574" s="19"/>
      <c r="DV574" s="19"/>
      <c r="DW574" s="19"/>
      <c r="DX574" s="19"/>
      <c r="DY574" s="19"/>
      <c r="DZ574" s="19"/>
      <c r="EA574" s="19"/>
      <c r="EB574" s="19"/>
      <c r="EC574" s="19"/>
      <c r="ED574" s="19"/>
      <c r="EE574" s="19"/>
      <c r="EF574" s="19"/>
      <c r="EG574" s="19"/>
      <c r="EH574" s="19"/>
      <c r="EI574" s="19"/>
      <c r="EJ574" s="19"/>
      <c r="EK574" s="19"/>
      <c r="EL574" s="19"/>
      <c r="EM574" s="19"/>
      <c r="EN574" s="19"/>
      <c r="EO574" s="19"/>
      <c r="EP574" s="19"/>
      <c r="EQ574" s="19"/>
      <c r="ER574" s="19"/>
      <c r="ES574" s="19"/>
      <c r="ET574" s="19"/>
      <c r="EU574" s="19"/>
      <c r="EV574" s="19"/>
      <c r="EW574" s="19"/>
      <c r="EX574" s="19"/>
      <c r="EY574" s="19"/>
      <c r="EZ574" s="19"/>
      <c r="FA574" s="19"/>
      <c r="FB574" s="19"/>
      <c r="FC574" s="19"/>
      <c r="FD574" s="19"/>
      <c r="FE574" s="19"/>
      <c r="FF574" s="19"/>
      <c r="FG574" s="19"/>
      <c r="FH574" s="19"/>
      <c r="FI574" s="19"/>
      <c r="FJ574" s="19"/>
      <c r="FK574" s="19"/>
      <c r="FL574" s="19"/>
      <c r="FM574" s="19"/>
      <c r="FN574" s="19"/>
      <c r="FO574" s="19"/>
      <c r="FP574" s="19"/>
      <c r="FQ574" s="19"/>
      <c r="FR574" s="19"/>
      <c r="FS574" s="19"/>
      <c r="FT574" s="19"/>
      <c r="FU574" s="19"/>
      <c r="FV574" s="19"/>
      <c r="FW574" s="19"/>
      <c r="FX574" s="19"/>
      <c r="FY574" s="19"/>
      <c r="FZ574" s="19"/>
      <c r="GA574" s="19"/>
      <c r="GB574" s="19"/>
      <c r="GC574" s="19"/>
      <c r="GD574" s="19"/>
      <c r="GE574" s="19"/>
      <c r="GF574" s="19"/>
      <c r="GG574" s="19"/>
      <c r="GH574" s="19"/>
      <c r="GI574" s="19"/>
      <c r="GJ574" s="19"/>
      <c r="GK574" s="19"/>
      <c r="GL574" s="19"/>
      <c r="GM574" s="19"/>
      <c r="GN574" s="19"/>
      <c r="GO574" s="19"/>
      <c r="GP574" s="19"/>
      <c r="GQ574" s="19"/>
      <c r="GR574" s="19"/>
      <c r="GS574" s="19"/>
      <c r="GT574" s="19"/>
      <c r="GU574" s="19"/>
      <c r="GV574" s="19"/>
      <c r="GW574" s="19"/>
      <c r="GX574" s="19"/>
      <c r="GY574" s="19"/>
      <c r="GZ574" s="19"/>
      <c r="HA574" s="19"/>
      <c r="HB574" s="19"/>
      <c r="HC574" s="19"/>
      <c r="HD574" s="19"/>
      <c r="HE574" s="19"/>
      <c r="HF574" s="19"/>
      <c r="HG574" s="19"/>
      <c r="HH574" s="19"/>
      <c r="HI574" s="19"/>
      <c r="HJ574" s="19"/>
      <c r="HK574" s="19"/>
      <c r="HL574" s="19"/>
      <c r="HM574" s="19"/>
      <c r="HN574" s="19"/>
      <c r="HO574" s="19"/>
      <c r="HP574" s="19"/>
      <c r="HQ574" s="19"/>
      <c r="HR574" s="19"/>
      <c r="HS574" s="19"/>
      <c r="HT574" s="19"/>
      <c r="HU574" s="19"/>
      <c r="HV574" s="19"/>
      <c r="HW574" s="19"/>
      <c r="HX574" s="19"/>
    </row>
    <row r="575" spans="1:232" s="9" customFormat="1" ht="19.95" customHeight="1">
      <c r="A575" s="48" t="s">
        <v>763</v>
      </c>
      <c r="B575" s="48"/>
      <c r="C575" s="48"/>
      <c r="D575" s="12"/>
      <c r="E575" s="8">
        <f>SUM(E576:E577)</f>
        <v>158</v>
      </c>
    </row>
    <row r="576" spans="1:232" s="20" customFormat="1" ht="19.95" customHeight="1">
      <c r="A576" s="16">
        <v>438</v>
      </c>
      <c r="B576" s="17" t="s">
        <v>366</v>
      </c>
      <c r="C576" s="18" t="s">
        <v>367</v>
      </c>
      <c r="D576" s="38">
        <v>2146999</v>
      </c>
      <c r="E576" s="15">
        <v>113</v>
      </c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  <c r="AA576" s="19"/>
      <c r="AB576" s="19"/>
      <c r="AC576" s="19"/>
      <c r="AD576" s="19"/>
      <c r="AE576" s="19"/>
      <c r="AF576" s="19"/>
      <c r="AG576" s="19"/>
      <c r="AH576" s="19"/>
      <c r="AI576" s="19"/>
      <c r="AJ576" s="19"/>
      <c r="AK576" s="19"/>
      <c r="AL576" s="19"/>
      <c r="AM576" s="19"/>
      <c r="AN576" s="19"/>
      <c r="AO576" s="19"/>
      <c r="AP576" s="19"/>
      <c r="AQ576" s="19"/>
      <c r="AR576" s="19"/>
      <c r="AS576" s="19"/>
      <c r="AT576" s="19"/>
      <c r="AU576" s="19"/>
      <c r="AV576" s="19"/>
      <c r="AW576" s="19"/>
      <c r="AX576" s="19"/>
      <c r="AY576" s="19"/>
      <c r="AZ576" s="19"/>
      <c r="BA576" s="19"/>
      <c r="BB576" s="19"/>
      <c r="BC576" s="19"/>
      <c r="BD576" s="19"/>
      <c r="BE576" s="19"/>
      <c r="BF576" s="19"/>
      <c r="BG576" s="19"/>
      <c r="BH576" s="19"/>
      <c r="BI576" s="19"/>
      <c r="BJ576" s="19"/>
      <c r="BK576" s="19"/>
      <c r="BL576" s="19"/>
      <c r="BM576" s="19"/>
      <c r="BN576" s="19"/>
      <c r="BO576" s="19"/>
      <c r="BP576" s="19"/>
      <c r="BQ576" s="19"/>
      <c r="BR576" s="19"/>
      <c r="BS576" s="19"/>
      <c r="BT576" s="19"/>
      <c r="BU576" s="19"/>
      <c r="BV576" s="19"/>
      <c r="BW576" s="19"/>
      <c r="BX576" s="19"/>
      <c r="BY576" s="19"/>
      <c r="BZ576" s="19"/>
      <c r="CA576" s="19"/>
      <c r="CB576" s="19"/>
      <c r="CC576" s="19"/>
      <c r="CD576" s="19"/>
      <c r="CE576" s="19"/>
      <c r="CF576" s="19"/>
      <c r="CG576" s="19"/>
      <c r="CH576" s="19"/>
      <c r="CI576" s="19"/>
      <c r="CJ576" s="19"/>
      <c r="CK576" s="19"/>
      <c r="CL576" s="19"/>
      <c r="CM576" s="19"/>
      <c r="CN576" s="19"/>
      <c r="CO576" s="19"/>
      <c r="CP576" s="19"/>
      <c r="CQ576" s="19"/>
      <c r="CR576" s="19"/>
      <c r="CS576" s="19"/>
      <c r="CT576" s="19"/>
      <c r="CU576" s="19"/>
      <c r="CV576" s="19"/>
      <c r="CW576" s="19"/>
      <c r="CX576" s="19"/>
      <c r="CY576" s="19"/>
      <c r="CZ576" s="19"/>
      <c r="DA576" s="19"/>
      <c r="DB576" s="19"/>
      <c r="DC576" s="19"/>
      <c r="DD576" s="19"/>
      <c r="DE576" s="19"/>
      <c r="DF576" s="19"/>
      <c r="DG576" s="19"/>
      <c r="DH576" s="19"/>
      <c r="DI576" s="19"/>
      <c r="DJ576" s="19"/>
      <c r="DK576" s="19"/>
      <c r="DL576" s="19"/>
      <c r="DM576" s="19"/>
      <c r="DN576" s="19"/>
      <c r="DO576" s="19"/>
      <c r="DP576" s="19"/>
      <c r="DQ576" s="19"/>
      <c r="DR576" s="19"/>
      <c r="DS576" s="19"/>
      <c r="DT576" s="19"/>
      <c r="DU576" s="19"/>
      <c r="DV576" s="19"/>
      <c r="DW576" s="19"/>
      <c r="DX576" s="19"/>
      <c r="DY576" s="19"/>
      <c r="DZ576" s="19"/>
      <c r="EA576" s="19"/>
      <c r="EB576" s="19"/>
      <c r="EC576" s="19"/>
      <c r="ED576" s="19"/>
      <c r="EE576" s="19"/>
      <c r="EF576" s="19"/>
      <c r="EG576" s="19"/>
      <c r="EH576" s="19"/>
      <c r="EI576" s="19"/>
      <c r="EJ576" s="19"/>
      <c r="EK576" s="19"/>
      <c r="EL576" s="19"/>
      <c r="EM576" s="19"/>
      <c r="EN576" s="19"/>
      <c r="EO576" s="19"/>
      <c r="EP576" s="19"/>
      <c r="EQ576" s="19"/>
      <c r="ER576" s="19"/>
      <c r="ES576" s="19"/>
      <c r="ET576" s="19"/>
      <c r="EU576" s="19"/>
      <c r="EV576" s="19"/>
      <c r="EW576" s="19"/>
      <c r="EX576" s="19"/>
      <c r="EY576" s="19"/>
      <c r="EZ576" s="19"/>
      <c r="FA576" s="19"/>
      <c r="FB576" s="19"/>
      <c r="FC576" s="19"/>
      <c r="FD576" s="19"/>
      <c r="FE576" s="19"/>
      <c r="FF576" s="19"/>
      <c r="FG576" s="19"/>
      <c r="FH576" s="19"/>
      <c r="FI576" s="19"/>
      <c r="FJ576" s="19"/>
      <c r="FK576" s="19"/>
      <c r="FL576" s="19"/>
      <c r="FM576" s="19"/>
      <c r="FN576" s="19"/>
      <c r="FO576" s="19"/>
      <c r="FP576" s="19"/>
      <c r="FQ576" s="19"/>
      <c r="FR576" s="19"/>
      <c r="FS576" s="19"/>
      <c r="FT576" s="19"/>
      <c r="FU576" s="19"/>
      <c r="FV576" s="19"/>
      <c r="FW576" s="19"/>
      <c r="FX576" s="19"/>
      <c r="FY576" s="19"/>
      <c r="FZ576" s="19"/>
      <c r="GA576" s="19"/>
      <c r="GB576" s="19"/>
      <c r="GC576" s="19"/>
      <c r="GD576" s="19"/>
      <c r="GE576" s="19"/>
      <c r="GF576" s="19"/>
      <c r="GG576" s="19"/>
      <c r="GH576" s="19"/>
      <c r="GI576" s="19"/>
      <c r="GJ576" s="19"/>
      <c r="GK576" s="19"/>
      <c r="GL576" s="19"/>
      <c r="GM576" s="19"/>
      <c r="GN576" s="19"/>
      <c r="GO576" s="19"/>
      <c r="GP576" s="19"/>
      <c r="GQ576" s="19"/>
      <c r="GR576" s="19"/>
      <c r="GS576" s="19"/>
      <c r="GT576" s="19"/>
      <c r="GU576" s="19"/>
      <c r="GV576" s="19"/>
      <c r="GW576" s="19"/>
      <c r="GX576" s="19"/>
      <c r="GY576" s="19"/>
      <c r="GZ576" s="19"/>
      <c r="HA576" s="19"/>
      <c r="HB576" s="19"/>
      <c r="HC576" s="19"/>
      <c r="HD576" s="19"/>
      <c r="HE576" s="19"/>
      <c r="HF576" s="19"/>
      <c r="HG576" s="19"/>
      <c r="HH576" s="19"/>
      <c r="HI576" s="19"/>
      <c r="HJ576" s="19"/>
      <c r="HK576" s="19"/>
      <c r="HL576" s="19"/>
      <c r="HM576" s="19"/>
      <c r="HN576" s="19"/>
      <c r="HO576" s="19"/>
      <c r="HP576" s="19"/>
      <c r="HQ576" s="19"/>
      <c r="HR576" s="19"/>
      <c r="HS576" s="19"/>
      <c r="HT576" s="19"/>
      <c r="HU576" s="19"/>
      <c r="HV576" s="19"/>
      <c r="HW576" s="19"/>
      <c r="HX576" s="19"/>
    </row>
    <row r="577" spans="1:232" s="20" customFormat="1" ht="19.95" customHeight="1">
      <c r="A577" s="16">
        <v>439</v>
      </c>
      <c r="B577" s="17" t="s">
        <v>366</v>
      </c>
      <c r="C577" s="18" t="s">
        <v>368</v>
      </c>
      <c r="D577" s="40"/>
      <c r="E577" s="15">
        <v>45</v>
      </c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  <c r="AA577" s="19"/>
      <c r="AB577" s="19"/>
      <c r="AC577" s="19"/>
      <c r="AD577" s="19"/>
      <c r="AE577" s="19"/>
      <c r="AF577" s="19"/>
      <c r="AG577" s="19"/>
      <c r="AH577" s="19"/>
      <c r="AI577" s="19"/>
      <c r="AJ577" s="19"/>
      <c r="AK577" s="19"/>
      <c r="AL577" s="19"/>
      <c r="AM577" s="19"/>
      <c r="AN577" s="19"/>
      <c r="AO577" s="19"/>
      <c r="AP577" s="19"/>
      <c r="AQ577" s="19"/>
      <c r="AR577" s="19"/>
      <c r="AS577" s="19"/>
      <c r="AT577" s="19"/>
      <c r="AU577" s="19"/>
      <c r="AV577" s="19"/>
      <c r="AW577" s="19"/>
      <c r="AX577" s="19"/>
      <c r="AY577" s="19"/>
      <c r="AZ577" s="19"/>
      <c r="BA577" s="19"/>
      <c r="BB577" s="19"/>
      <c r="BC577" s="19"/>
      <c r="BD577" s="19"/>
      <c r="BE577" s="19"/>
      <c r="BF577" s="19"/>
      <c r="BG577" s="19"/>
      <c r="BH577" s="19"/>
      <c r="BI577" s="19"/>
      <c r="BJ577" s="19"/>
      <c r="BK577" s="19"/>
      <c r="BL577" s="19"/>
      <c r="BM577" s="19"/>
      <c r="BN577" s="19"/>
      <c r="BO577" s="19"/>
      <c r="BP577" s="19"/>
      <c r="BQ577" s="19"/>
      <c r="BR577" s="19"/>
      <c r="BS577" s="19"/>
      <c r="BT577" s="19"/>
      <c r="BU577" s="19"/>
      <c r="BV577" s="19"/>
      <c r="BW577" s="19"/>
      <c r="BX577" s="19"/>
      <c r="BY577" s="19"/>
      <c r="BZ577" s="19"/>
      <c r="CA577" s="19"/>
      <c r="CB577" s="19"/>
      <c r="CC577" s="19"/>
      <c r="CD577" s="19"/>
      <c r="CE577" s="19"/>
      <c r="CF577" s="19"/>
      <c r="CG577" s="19"/>
      <c r="CH577" s="19"/>
      <c r="CI577" s="19"/>
      <c r="CJ577" s="19"/>
      <c r="CK577" s="19"/>
      <c r="CL577" s="19"/>
      <c r="CM577" s="19"/>
      <c r="CN577" s="19"/>
      <c r="CO577" s="19"/>
      <c r="CP577" s="19"/>
      <c r="CQ577" s="19"/>
      <c r="CR577" s="19"/>
      <c r="CS577" s="19"/>
      <c r="CT577" s="19"/>
      <c r="CU577" s="19"/>
      <c r="CV577" s="19"/>
      <c r="CW577" s="19"/>
      <c r="CX577" s="19"/>
      <c r="CY577" s="19"/>
      <c r="CZ577" s="19"/>
      <c r="DA577" s="19"/>
      <c r="DB577" s="19"/>
      <c r="DC577" s="19"/>
      <c r="DD577" s="19"/>
      <c r="DE577" s="19"/>
      <c r="DF577" s="19"/>
      <c r="DG577" s="19"/>
      <c r="DH577" s="19"/>
      <c r="DI577" s="19"/>
      <c r="DJ577" s="19"/>
      <c r="DK577" s="19"/>
      <c r="DL577" s="19"/>
      <c r="DM577" s="19"/>
      <c r="DN577" s="19"/>
      <c r="DO577" s="19"/>
      <c r="DP577" s="19"/>
      <c r="DQ577" s="19"/>
      <c r="DR577" s="19"/>
      <c r="DS577" s="19"/>
      <c r="DT577" s="19"/>
      <c r="DU577" s="19"/>
      <c r="DV577" s="19"/>
      <c r="DW577" s="19"/>
      <c r="DX577" s="19"/>
      <c r="DY577" s="19"/>
      <c r="DZ577" s="19"/>
      <c r="EA577" s="19"/>
      <c r="EB577" s="19"/>
      <c r="EC577" s="19"/>
      <c r="ED577" s="19"/>
      <c r="EE577" s="19"/>
      <c r="EF577" s="19"/>
      <c r="EG577" s="19"/>
      <c r="EH577" s="19"/>
      <c r="EI577" s="19"/>
      <c r="EJ577" s="19"/>
      <c r="EK577" s="19"/>
      <c r="EL577" s="19"/>
      <c r="EM577" s="19"/>
      <c r="EN577" s="19"/>
      <c r="EO577" s="19"/>
      <c r="EP577" s="19"/>
      <c r="EQ577" s="19"/>
      <c r="ER577" s="19"/>
      <c r="ES577" s="19"/>
      <c r="ET577" s="19"/>
      <c r="EU577" s="19"/>
      <c r="EV577" s="19"/>
      <c r="EW577" s="19"/>
      <c r="EX577" s="19"/>
      <c r="EY577" s="19"/>
      <c r="EZ577" s="19"/>
      <c r="FA577" s="19"/>
      <c r="FB577" s="19"/>
      <c r="FC577" s="19"/>
      <c r="FD577" s="19"/>
      <c r="FE577" s="19"/>
      <c r="FF577" s="19"/>
      <c r="FG577" s="19"/>
      <c r="FH577" s="19"/>
      <c r="FI577" s="19"/>
      <c r="FJ577" s="19"/>
      <c r="FK577" s="19"/>
      <c r="FL577" s="19"/>
      <c r="FM577" s="19"/>
      <c r="FN577" s="19"/>
      <c r="FO577" s="19"/>
      <c r="FP577" s="19"/>
      <c r="FQ577" s="19"/>
      <c r="FR577" s="19"/>
      <c r="FS577" s="19"/>
      <c r="FT577" s="19"/>
      <c r="FU577" s="19"/>
      <c r="FV577" s="19"/>
      <c r="FW577" s="19"/>
      <c r="FX577" s="19"/>
      <c r="FY577" s="19"/>
      <c r="FZ577" s="19"/>
      <c r="GA577" s="19"/>
      <c r="GB577" s="19"/>
      <c r="GC577" s="19"/>
      <c r="GD577" s="19"/>
      <c r="GE577" s="19"/>
      <c r="GF577" s="19"/>
      <c r="GG577" s="19"/>
      <c r="GH577" s="19"/>
      <c r="GI577" s="19"/>
      <c r="GJ577" s="19"/>
      <c r="GK577" s="19"/>
      <c r="GL577" s="19"/>
      <c r="GM577" s="19"/>
      <c r="GN577" s="19"/>
      <c r="GO577" s="19"/>
      <c r="GP577" s="19"/>
      <c r="GQ577" s="19"/>
      <c r="GR577" s="19"/>
      <c r="GS577" s="19"/>
      <c r="GT577" s="19"/>
      <c r="GU577" s="19"/>
      <c r="GV577" s="19"/>
      <c r="GW577" s="19"/>
      <c r="GX577" s="19"/>
      <c r="GY577" s="19"/>
      <c r="GZ577" s="19"/>
      <c r="HA577" s="19"/>
      <c r="HB577" s="19"/>
      <c r="HC577" s="19"/>
      <c r="HD577" s="19"/>
      <c r="HE577" s="19"/>
      <c r="HF577" s="19"/>
      <c r="HG577" s="19"/>
      <c r="HH577" s="19"/>
      <c r="HI577" s="19"/>
      <c r="HJ577" s="19"/>
      <c r="HK577" s="19"/>
      <c r="HL577" s="19"/>
      <c r="HM577" s="19"/>
      <c r="HN577" s="19"/>
      <c r="HO577" s="19"/>
      <c r="HP577" s="19"/>
      <c r="HQ577" s="19"/>
      <c r="HR577" s="19"/>
      <c r="HS577" s="19"/>
      <c r="HT577" s="19"/>
      <c r="HU577" s="19"/>
      <c r="HV577" s="19"/>
      <c r="HW577" s="19"/>
      <c r="HX577" s="19"/>
    </row>
    <row r="578" spans="1:232" s="11" customFormat="1" ht="19.95" customHeight="1">
      <c r="A578" s="41" t="s">
        <v>738</v>
      </c>
      <c r="B578" s="41"/>
      <c r="C578" s="41" t="s">
        <v>739</v>
      </c>
      <c r="D578" s="12"/>
      <c r="E578" s="10">
        <v>75577</v>
      </c>
    </row>
    <row r="579" spans="1:232" s="11" customFormat="1" ht="19.95" customHeight="1">
      <c r="A579" s="42" t="s">
        <v>14</v>
      </c>
      <c r="B579" s="43"/>
      <c r="C579" s="44"/>
      <c r="D579" s="12"/>
      <c r="E579" s="10">
        <f>SUM(E580:E585)</f>
        <v>44460</v>
      </c>
    </row>
    <row r="580" spans="1:232" s="11" customFormat="1" ht="19.95" customHeight="1">
      <c r="A580" s="16">
        <v>440</v>
      </c>
      <c r="B580" s="17" t="s">
        <v>740</v>
      </c>
      <c r="C580" s="18" t="s">
        <v>428</v>
      </c>
      <c r="D580" s="45">
        <v>2146901</v>
      </c>
      <c r="E580" s="15">
        <v>16000</v>
      </c>
    </row>
    <row r="581" spans="1:232" s="11" customFormat="1" ht="19.95" customHeight="1">
      <c r="A581" s="16">
        <v>441</v>
      </c>
      <c r="B581" s="17" t="s">
        <v>740</v>
      </c>
      <c r="C581" s="18" t="s">
        <v>429</v>
      </c>
      <c r="D581" s="46"/>
      <c r="E581" s="15">
        <v>6000</v>
      </c>
    </row>
    <row r="582" spans="1:232" s="11" customFormat="1" ht="19.95" customHeight="1">
      <c r="A582" s="16">
        <v>442</v>
      </c>
      <c r="B582" s="17" t="s">
        <v>740</v>
      </c>
      <c r="C582" s="18" t="s">
        <v>430</v>
      </c>
      <c r="D582" s="46"/>
      <c r="E582" s="15">
        <v>9000</v>
      </c>
    </row>
    <row r="583" spans="1:232" s="11" customFormat="1" ht="19.95" customHeight="1">
      <c r="A583" s="16">
        <v>443</v>
      </c>
      <c r="B583" s="17" t="s">
        <v>740</v>
      </c>
      <c r="C583" s="18" t="s">
        <v>431</v>
      </c>
      <c r="D583" s="46"/>
      <c r="E583" s="15">
        <v>10000</v>
      </c>
    </row>
    <row r="584" spans="1:232" s="11" customFormat="1" ht="19.95" customHeight="1">
      <c r="A584" s="16">
        <v>444</v>
      </c>
      <c r="B584" s="17" t="s">
        <v>740</v>
      </c>
      <c r="C584" s="18" t="s">
        <v>432</v>
      </c>
      <c r="D584" s="46"/>
      <c r="E584" s="15">
        <v>560</v>
      </c>
    </row>
    <row r="585" spans="1:232" s="11" customFormat="1" ht="19.95" customHeight="1">
      <c r="A585" s="16">
        <v>445</v>
      </c>
      <c r="B585" s="17" t="s">
        <v>740</v>
      </c>
      <c r="C585" s="18" t="s">
        <v>433</v>
      </c>
      <c r="D585" s="47"/>
      <c r="E585" s="15">
        <v>2900</v>
      </c>
    </row>
    <row r="586" spans="1:232" s="9" customFormat="1" ht="19.95" customHeight="1">
      <c r="A586" s="48" t="s">
        <v>759</v>
      </c>
      <c r="B586" s="48"/>
      <c r="C586" s="48"/>
      <c r="D586" s="12"/>
      <c r="E586" s="8">
        <f>SUM(E587:E599)</f>
        <v>15114</v>
      </c>
    </row>
    <row r="587" spans="1:232" s="20" customFormat="1" ht="19.95" customHeight="1">
      <c r="A587" s="16">
        <v>446</v>
      </c>
      <c r="B587" s="17" t="s">
        <v>740</v>
      </c>
      <c r="C587" s="18" t="s">
        <v>432</v>
      </c>
      <c r="D587" s="38">
        <v>2146901</v>
      </c>
      <c r="E587" s="15">
        <v>690</v>
      </c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  <c r="AA587" s="19"/>
      <c r="AB587" s="19"/>
      <c r="AC587" s="19"/>
      <c r="AD587" s="19"/>
      <c r="AE587" s="19"/>
      <c r="AF587" s="19"/>
      <c r="AG587" s="19"/>
      <c r="AH587" s="19"/>
      <c r="AI587" s="19"/>
      <c r="AJ587" s="19"/>
      <c r="AK587" s="19"/>
      <c r="AL587" s="19"/>
      <c r="AM587" s="19"/>
      <c r="AN587" s="19"/>
      <c r="AO587" s="19"/>
      <c r="AP587" s="19"/>
      <c r="AQ587" s="19"/>
      <c r="AR587" s="19"/>
      <c r="AS587" s="19"/>
      <c r="AT587" s="19"/>
      <c r="AU587" s="19"/>
      <c r="AV587" s="19"/>
      <c r="AW587" s="19"/>
      <c r="AX587" s="19"/>
      <c r="AY587" s="19"/>
      <c r="AZ587" s="19"/>
      <c r="BA587" s="19"/>
      <c r="BB587" s="19"/>
      <c r="BC587" s="19"/>
      <c r="BD587" s="19"/>
      <c r="BE587" s="19"/>
      <c r="BF587" s="19"/>
      <c r="BG587" s="19"/>
      <c r="BH587" s="19"/>
      <c r="BI587" s="19"/>
      <c r="BJ587" s="19"/>
      <c r="BK587" s="19"/>
      <c r="BL587" s="19"/>
      <c r="BM587" s="19"/>
      <c r="BN587" s="19"/>
      <c r="BO587" s="19"/>
      <c r="BP587" s="19"/>
      <c r="BQ587" s="19"/>
      <c r="BR587" s="19"/>
      <c r="BS587" s="19"/>
      <c r="BT587" s="19"/>
      <c r="BU587" s="19"/>
      <c r="BV587" s="19"/>
      <c r="BW587" s="19"/>
      <c r="BX587" s="19"/>
      <c r="BY587" s="19"/>
      <c r="BZ587" s="19"/>
      <c r="CA587" s="19"/>
      <c r="CB587" s="19"/>
      <c r="CC587" s="19"/>
      <c r="CD587" s="19"/>
      <c r="CE587" s="19"/>
      <c r="CF587" s="19"/>
      <c r="CG587" s="19"/>
      <c r="CH587" s="19"/>
      <c r="CI587" s="19"/>
      <c r="CJ587" s="19"/>
      <c r="CK587" s="19"/>
      <c r="CL587" s="19"/>
      <c r="CM587" s="19"/>
      <c r="CN587" s="19"/>
      <c r="CO587" s="19"/>
      <c r="CP587" s="19"/>
      <c r="CQ587" s="19"/>
      <c r="CR587" s="19"/>
      <c r="CS587" s="19"/>
      <c r="CT587" s="19"/>
      <c r="CU587" s="19"/>
      <c r="CV587" s="19"/>
      <c r="CW587" s="19"/>
      <c r="CX587" s="19"/>
      <c r="CY587" s="19"/>
      <c r="CZ587" s="19"/>
      <c r="DA587" s="19"/>
      <c r="DB587" s="19"/>
      <c r="DC587" s="19"/>
      <c r="DD587" s="19"/>
      <c r="DE587" s="19"/>
      <c r="DF587" s="19"/>
      <c r="DG587" s="19"/>
      <c r="DH587" s="19"/>
      <c r="DI587" s="19"/>
      <c r="DJ587" s="19"/>
      <c r="DK587" s="19"/>
      <c r="DL587" s="19"/>
      <c r="DM587" s="19"/>
      <c r="DN587" s="19"/>
      <c r="DO587" s="19"/>
      <c r="DP587" s="19"/>
      <c r="DQ587" s="19"/>
      <c r="DR587" s="19"/>
      <c r="DS587" s="19"/>
      <c r="DT587" s="19"/>
      <c r="DU587" s="19"/>
      <c r="DV587" s="19"/>
      <c r="DW587" s="19"/>
      <c r="DX587" s="19"/>
      <c r="DY587" s="19"/>
      <c r="DZ587" s="19"/>
      <c r="EA587" s="19"/>
      <c r="EB587" s="19"/>
      <c r="EC587" s="19"/>
      <c r="ED587" s="19"/>
      <c r="EE587" s="19"/>
      <c r="EF587" s="19"/>
      <c r="EG587" s="19"/>
      <c r="EH587" s="19"/>
      <c r="EI587" s="19"/>
      <c r="EJ587" s="19"/>
      <c r="EK587" s="19"/>
      <c r="EL587" s="19"/>
      <c r="EM587" s="19"/>
      <c r="EN587" s="19"/>
      <c r="EO587" s="19"/>
      <c r="EP587" s="19"/>
      <c r="EQ587" s="19"/>
      <c r="ER587" s="19"/>
      <c r="ES587" s="19"/>
      <c r="ET587" s="19"/>
      <c r="EU587" s="19"/>
      <c r="EV587" s="19"/>
      <c r="EW587" s="19"/>
      <c r="EX587" s="19"/>
      <c r="EY587" s="19"/>
      <c r="EZ587" s="19"/>
      <c r="FA587" s="19"/>
      <c r="FB587" s="19"/>
      <c r="FC587" s="19"/>
      <c r="FD587" s="19"/>
      <c r="FE587" s="19"/>
      <c r="FF587" s="19"/>
      <c r="FG587" s="19"/>
      <c r="FH587" s="19"/>
      <c r="FI587" s="19"/>
      <c r="FJ587" s="19"/>
      <c r="FK587" s="19"/>
      <c r="FL587" s="19"/>
      <c r="FM587" s="19"/>
      <c r="FN587" s="19"/>
      <c r="FO587" s="19"/>
      <c r="FP587" s="19"/>
      <c r="FQ587" s="19"/>
      <c r="FR587" s="19"/>
      <c r="FS587" s="19"/>
      <c r="FT587" s="19"/>
      <c r="FU587" s="19"/>
      <c r="FV587" s="19"/>
      <c r="FW587" s="19"/>
      <c r="FX587" s="19"/>
      <c r="FY587" s="19"/>
      <c r="FZ587" s="19"/>
      <c r="GA587" s="19"/>
      <c r="GB587" s="19"/>
      <c r="GC587" s="19"/>
      <c r="GD587" s="19"/>
      <c r="GE587" s="19"/>
      <c r="GF587" s="19"/>
      <c r="GG587" s="19"/>
      <c r="GH587" s="19"/>
      <c r="GI587" s="19"/>
      <c r="GJ587" s="19"/>
      <c r="GK587" s="19"/>
      <c r="GL587" s="19"/>
      <c r="GM587" s="19"/>
      <c r="GN587" s="19"/>
      <c r="GO587" s="19"/>
      <c r="GP587" s="19"/>
      <c r="GQ587" s="19"/>
      <c r="GR587" s="19"/>
      <c r="GS587" s="19"/>
      <c r="GT587" s="19"/>
      <c r="GU587" s="19"/>
      <c r="GV587" s="19"/>
      <c r="GW587" s="19"/>
      <c r="GX587" s="19"/>
      <c r="GY587" s="19"/>
      <c r="GZ587" s="19"/>
      <c r="HA587" s="19"/>
      <c r="HB587" s="19"/>
      <c r="HC587" s="19"/>
      <c r="HD587" s="19"/>
      <c r="HE587" s="19"/>
      <c r="HF587" s="19"/>
      <c r="HG587" s="19"/>
      <c r="HH587" s="19"/>
      <c r="HI587" s="19"/>
      <c r="HJ587" s="19"/>
      <c r="HK587" s="19"/>
      <c r="HL587" s="19"/>
      <c r="HM587" s="19"/>
      <c r="HN587" s="19"/>
      <c r="HO587" s="19"/>
      <c r="HP587" s="19"/>
      <c r="HQ587" s="19"/>
      <c r="HR587" s="19"/>
      <c r="HS587" s="19"/>
      <c r="HT587" s="19"/>
      <c r="HU587" s="19"/>
      <c r="HV587" s="19"/>
      <c r="HW587" s="19"/>
      <c r="HX587" s="19"/>
    </row>
    <row r="588" spans="1:232" s="20" customFormat="1" ht="19.95" customHeight="1">
      <c r="A588" s="16">
        <v>447</v>
      </c>
      <c r="B588" s="17" t="s">
        <v>740</v>
      </c>
      <c r="C588" s="18" t="s">
        <v>433</v>
      </c>
      <c r="D588" s="39"/>
      <c r="E588" s="15">
        <v>6200</v>
      </c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  <c r="AA588" s="19"/>
      <c r="AB588" s="19"/>
      <c r="AC588" s="19"/>
      <c r="AD588" s="19"/>
      <c r="AE588" s="19"/>
      <c r="AF588" s="19"/>
      <c r="AG588" s="19"/>
      <c r="AH588" s="19"/>
      <c r="AI588" s="19"/>
      <c r="AJ588" s="19"/>
      <c r="AK588" s="19"/>
      <c r="AL588" s="19"/>
      <c r="AM588" s="19"/>
      <c r="AN588" s="19"/>
      <c r="AO588" s="19"/>
      <c r="AP588" s="19"/>
      <c r="AQ588" s="19"/>
      <c r="AR588" s="19"/>
      <c r="AS588" s="19"/>
      <c r="AT588" s="19"/>
      <c r="AU588" s="19"/>
      <c r="AV588" s="19"/>
      <c r="AW588" s="19"/>
      <c r="AX588" s="19"/>
      <c r="AY588" s="19"/>
      <c r="AZ588" s="19"/>
      <c r="BA588" s="19"/>
      <c r="BB588" s="19"/>
      <c r="BC588" s="19"/>
      <c r="BD588" s="19"/>
      <c r="BE588" s="19"/>
      <c r="BF588" s="19"/>
      <c r="BG588" s="19"/>
      <c r="BH588" s="19"/>
      <c r="BI588" s="19"/>
      <c r="BJ588" s="19"/>
      <c r="BK588" s="19"/>
      <c r="BL588" s="19"/>
      <c r="BM588" s="19"/>
      <c r="BN588" s="19"/>
      <c r="BO588" s="19"/>
      <c r="BP588" s="19"/>
      <c r="BQ588" s="19"/>
      <c r="BR588" s="19"/>
      <c r="BS588" s="19"/>
      <c r="BT588" s="19"/>
      <c r="BU588" s="19"/>
      <c r="BV588" s="19"/>
      <c r="BW588" s="19"/>
      <c r="BX588" s="19"/>
      <c r="BY588" s="19"/>
      <c r="BZ588" s="19"/>
      <c r="CA588" s="19"/>
      <c r="CB588" s="19"/>
      <c r="CC588" s="19"/>
      <c r="CD588" s="19"/>
      <c r="CE588" s="19"/>
      <c r="CF588" s="19"/>
      <c r="CG588" s="19"/>
      <c r="CH588" s="19"/>
      <c r="CI588" s="19"/>
      <c r="CJ588" s="19"/>
      <c r="CK588" s="19"/>
      <c r="CL588" s="19"/>
      <c r="CM588" s="19"/>
      <c r="CN588" s="19"/>
      <c r="CO588" s="19"/>
      <c r="CP588" s="19"/>
      <c r="CQ588" s="19"/>
      <c r="CR588" s="19"/>
      <c r="CS588" s="19"/>
      <c r="CT588" s="19"/>
      <c r="CU588" s="19"/>
      <c r="CV588" s="19"/>
      <c r="CW588" s="19"/>
      <c r="CX588" s="19"/>
      <c r="CY588" s="19"/>
      <c r="CZ588" s="19"/>
      <c r="DA588" s="19"/>
      <c r="DB588" s="19"/>
      <c r="DC588" s="19"/>
      <c r="DD588" s="19"/>
      <c r="DE588" s="19"/>
      <c r="DF588" s="19"/>
      <c r="DG588" s="19"/>
      <c r="DH588" s="19"/>
      <c r="DI588" s="19"/>
      <c r="DJ588" s="19"/>
      <c r="DK588" s="19"/>
      <c r="DL588" s="19"/>
      <c r="DM588" s="19"/>
      <c r="DN588" s="19"/>
      <c r="DO588" s="19"/>
      <c r="DP588" s="19"/>
      <c r="DQ588" s="19"/>
      <c r="DR588" s="19"/>
      <c r="DS588" s="19"/>
      <c r="DT588" s="19"/>
      <c r="DU588" s="19"/>
      <c r="DV588" s="19"/>
      <c r="DW588" s="19"/>
      <c r="DX588" s="19"/>
      <c r="DY588" s="19"/>
      <c r="DZ588" s="19"/>
      <c r="EA588" s="19"/>
      <c r="EB588" s="19"/>
      <c r="EC588" s="19"/>
      <c r="ED588" s="19"/>
      <c r="EE588" s="19"/>
      <c r="EF588" s="19"/>
      <c r="EG588" s="19"/>
      <c r="EH588" s="19"/>
      <c r="EI588" s="19"/>
      <c r="EJ588" s="19"/>
      <c r="EK588" s="19"/>
      <c r="EL588" s="19"/>
      <c r="EM588" s="19"/>
      <c r="EN588" s="19"/>
      <c r="EO588" s="19"/>
      <c r="EP588" s="19"/>
      <c r="EQ588" s="19"/>
      <c r="ER588" s="19"/>
      <c r="ES588" s="19"/>
      <c r="ET588" s="19"/>
      <c r="EU588" s="19"/>
      <c r="EV588" s="19"/>
      <c r="EW588" s="19"/>
      <c r="EX588" s="19"/>
      <c r="EY588" s="19"/>
      <c r="EZ588" s="19"/>
      <c r="FA588" s="19"/>
      <c r="FB588" s="19"/>
      <c r="FC588" s="19"/>
      <c r="FD588" s="19"/>
      <c r="FE588" s="19"/>
      <c r="FF588" s="19"/>
      <c r="FG588" s="19"/>
      <c r="FH588" s="19"/>
      <c r="FI588" s="19"/>
      <c r="FJ588" s="19"/>
      <c r="FK588" s="19"/>
      <c r="FL588" s="19"/>
      <c r="FM588" s="19"/>
      <c r="FN588" s="19"/>
      <c r="FO588" s="19"/>
      <c r="FP588" s="19"/>
      <c r="FQ588" s="19"/>
      <c r="FR588" s="19"/>
      <c r="FS588" s="19"/>
      <c r="FT588" s="19"/>
      <c r="FU588" s="19"/>
      <c r="FV588" s="19"/>
      <c r="FW588" s="19"/>
      <c r="FX588" s="19"/>
      <c r="FY588" s="19"/>
      <c r="FZ588" s="19"/>
      <c r="GA588" s="19"/>
      <c r="GB588" s="19"/>
      <c r="GC588" s="19"/>
      <c r="GD588" s="19"/>
      <c r="GE588" s="19"/>
      <c r="GF588" s="19"/>
      <c r="GG588" s="19"/>
      <c r="GH588" s="19"/>
      <c r="GI588" s="19"/>
      <c r="GJ588" s="19"/>
      <c r="GK588" s="19"/>
      <c r="GL588" s="19"/>
      <c r="GM588" s="19"/>
      <c r="GN588" s="19"/>
      <c r="GO588" s="19"/>
      <c r="GP588" s="19"/>
      <c r="GQ588" s="19"/>
      <c r="GR588" s="19"/>
      <c r="GS588" s="19"/>
      <c r="GT588" s="19"/>
      <c r="GU588" s="19"/>
      <c r="GV588" s="19"/>
      <c r="GW588" s="19"/>
      <c r="GX588" s="19"/>
      <c r="GY588" s="19"/>
      <c r="GZ588" s="19"/>
      <c r="HA588" s="19"/>
      <c r="HB588" s="19"/>
      <c r="HC588" s="19"/>
      <c r="HD588" s="19"/>
      <c r="HE588" s="19"/>
      <c r="HF588" s="19"/>
      <c r="HG588" s="19"/>
      <c r="HH588" s="19"/>
      <c r="HI588" s="19"/>
      <c r="HJ588" s="19"/>
      <c r="HK588" s="19"/>
      <c r="HL588" s="19"/>
      <c r="HM588" s="19"/>
      <c r="HN588" s="19"/>
      <c r="HO588" s="19"/>
      <c r="HP588" s="19"/>
      <c r="HQ588" s="19"/>
      <c r="HR588" s="19"/>
      <c r="HS588" s="19"/>
      <c r="HT588" s="19"/>
      <c r="HU588" s="19"/>
      <c r="HV588" s="19"/>
      <c r="HW588" s="19"/>
      <c r="HX588" s="19"/>
    </row>
    <row r="589" spans="1:232" s="20" customFormat="1" ht="19.95" customHeight="1">
      <c r="A589" s="16">
        <v>448</v>
      </c>
      <c r="B589" s="17" t="s">
        <v>740</v>
      </c>
      <c r="C589" s="18" t="s">
        <v>434</v>
      </c>
      <c r="D589" s="39"/>
      <c r="E589" s="15">
        <v>433</v>
      </c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  <c r="AA589" s="19"/>
      <c r="AB589" s="19"/>
      <c r="AC589" s="19"/>
      <c r="AD589" s="19"/>
      <c r="AE589" s="19"/>
      <c r="AF589" s="19"/>
      <c r="AG589" s="19"/>
      <c r="AH589" s="19"/>
      <c r="AI589" s="19"/>
      <c r="AJ589" s="19"/>
      <c r="AK589" s="19"/>
      <c r="AL589" s="19"/>
      <c r="AM589" s="19"/>
      <c r="AN589" s="19"/>
      <c r="AO589" s="19"/>
      <c r="AP589" s="19"/>
      <c r="AQ589" s="19"/>
      <c r="AR589" s="19"/>
      <c r="AS589" s="19"/>
      <c r="AT589" s="19"/>
      <c r="AU589" s="19"/>
      <c r="AV589" s="19"/>
      <c r="AW589" s="19"/>
      <c r="AX589" s="19"/>
      <c r="AY589" s="19"/>
      <c r="AZ589" s="19"/>
      <c r="BA589" s="19"/>
      <c r="BB589" s="19"/>
      <c r="BC589" s="19"/>
      <c r="BD589" s="19"/>
      <c r="BE589" s="19"/>
      <c r="BF589" s="19"/>
      <c r="BG589" s="19"/>
      <c r="BH589" s="19"/>
      <c r="BI589" s="19"/>
      <c r="BJ589" s="19"/>
      <c r="BK589" s="19"/>
      <c r="BL589" s="19"/>
      <c r="BM589" s="19"/>
      <c r="BN589" s="19"/>
      <c r="BO589" s="19"/>
      <c r="BP589" s="19"/>
      <c r="BQ589" s="19"/>
      <c r="BR589" s="19"/>
      <c r="BS589" s="19"/>
      <c r="BT589" s="19"/>
      <c r="BU589" s="19"/>
      <c r="BV589" s="19"/>
      <c r="BW589" s="19"/>
      <c r="BX589" s="19"/>
      <c r="BY589" s="19"/>
      <c r="BZ589" s="19"/>
      <c r="CA589" s="19"/>
      <c r="CB589" s="19"/>
      <c r="CC589" s="19"/>
      <c r="CD589" s="19"/>
      <c r="CE589" s="19"/>
      <c r="CF589" s="19"/>
      <c r="CG589" s="19"/>
      <c r="CH589" s="19"/>
      <c r="CI589" s="19"/>
      <c r="CJ589" s="19"/>
      <c r="CK589" s="19"/>
      <c r="CL589" s="19"/>
      <c r="CM589" s="19"/>
      <c r="CN589" s="19"/>
      <c r="CO589" s="19"/>
      <c r="CP589" s="19"/>
      <c r="CQ589" s="19"/>
      <c r="CR589" s="19"/>
      <c r="CS589" s="19"/>
      <c r="CT589" s="19"/>
      <c r="CU589" s="19"/>
      <c r="CV589" s="19"/>
      <c r="CW589" s="19"/>
      <c r="CX589" s="19"/>
      <c r="CY589" s="19"/>
      <c r="CZ589" s="19"/>
      <c r="DA589" s="19"/>
      <c r="DB589" s="19"/>
      <c r="DC589" s="19"/>
      <c r="DD589" s="19"/>
      <c r="DE589" s="19"/>
      <c r="DF589" s="19"/>
      <c r="DG589" s="19"/>
      <c r="DH589" s="19"/>
      <c r="DI589" s="19"/>
      <c r="DJ589" s="19"/>
      <c r="DK589" s="19"/>
      <c r="DL589" s="19"/>
      <c r="DM589" s="19"/>
      <c r="DN589" s="19"/>
      <c r="DO589" s="19"/>
      <c r="DP589" s="19"/>
      <c r="DQ589" s="19"/>
      <c r="DR589" s="19"/>
      <c r="DS589" s="19"/>
      <c r="DT589" s="19"/>
      <c r="DU589" s="19"/>
      <c r="DV589" s="19"/>
      <c r="DW589" s="19"/>
      <c r="DX589" s="19"/>
      <c r="DY589" s="19"/>
      <c r="DZ589" s="19"/>
      <c r="EA589" s="19"/>
      <c r="EB589" s="19"/>
      <c r="EC589" s="19"/>
      <c r="ED589" s="19"/>
      <c r="EE589" s="19"/>
      <c r="EF589" s="19"/>
      <c r="EG589" s="19"/>
      <c r="EH589" s="19"/>
      <c r="EI589" s="19"/>
      <c r="EJ589" s="19"/>
      <c r="EK589" s="19"/>
      <c r="EL589" s="19"/>
      <c r="EM589" s="19"/>
      <c r="EN589" s="19"/>
      <c r="EO589" s="19"/>
      <c r="EP589" s="19"/>
      <c r="EQ589" s="19"/>
      <c r="ER589" s="19"/>
      <c r="ES589" s="19"/>
      <c r="ET589" s="19"/>
      <c r="EU589" s="19"/>
      <c r="EV589" s="19"/>
      <c r="EW589" s="19"/>
      <c r="EX589" s="19"/>
      <c r="EY589" s="19"/>
      <c r="EZ589" s="19"/>
      <c r="FA589" s="19"/>
      <c r="FB589" s="19"/>
      <c r="FC589" s="19"/>
      <c r="FD589" s="19"/>
      <c r="FE589" s="19"/>
      <c r="FF589" s="19"/>
      <c r="FG589" s="19"/>
      <c r="FH589" s="19"/>
      <c r="FI589" s="19"/>
      <c r="FJ589" s="19"/>
      <c r="FK589" s="19"/>
      <c r="FL589" s="19"/>
      <c r="FM589" s="19"/>
      <c r="FN589" s="19"/>
      <c r="FO589" s="19"/>
      <c r="FP589" s="19"/>
      <c r="FQ589" s="19"/>
      <c r="FR589" s="19"/>
      <c r="FS589" s="19"/>
      <c r="FT589" s="19"/>
      <c r="FU589" s="19"/>
      <c r="FV589" s="19"/>
      <c r="FW589" s="19"/>
      <c r="FX589" s="19"/>
      <c r="FY589" s="19"/>
      <c r="FZ589" s="19"/>
      <c r="GA589" s="19"/>
      <c r="GB589" s="19"/>
      <c r="GC589" s="19"/>
      <c r="GD589" s="19"/>
      <c r="GE589" s="19"/>
      <c r="GF589" s="19"/>
      <c r="GG589" s="19"/>
      <c r="GH589" s="19"/>
      <c r="GI589" s="19"/>
      <c r="GJ589" s="19"/>
      <c r="GK589" s="19"/>
      <c r="GL589" s="19"/>
      <c r="GM589" s="19"/>
      <c r="GN589" s="19"/>
      <c r="GO589" s="19"/>
      <c r="GP589" s="19"/>
      <c r="GQ589" s="19"/>
      <c r="GR589" s="19"/>
      <c r="GS589" s="19"/>
      <c r="GT589" s="19"/>
      <c r="GU589" s="19"/>
      <c r="GV589" s="19"/>
      <c r="GW589" s="19"/>
      <c r="GX589" s="19"/>
      <c r="GY589" s="19"/>
      <c r="GZ589" s="19"/>
      <c r="HA589" s="19"/>
      <c r="HB589" s="19"/>
      <c r="HC589" s="19"/>
      <c r="HD589" s="19"/>
      <c r="HE589" s="19"/>
      <c r="HF589" s="19"/>
      <c r="HG589" s="19"/>
      <c r="HH589" s="19"/>
      <c r="HI589" s="19"/>
      <c r="HJ589" s="19"/>
      <c r="HK589" s="19"/>
      <c r="HL589" s="19"/>
      <c r="HM589" s="19"/>
      <c r="HN589" s="19"/>
      <c r="HO589" s="19"/>
      <c r="HP589" s="19"/>
      <c r="HQ589" s="19"/>
      <c r="HR589" s="19"/>
      <c r="HS589" s="19"/>
      <c r="HT589" s="19"/>
      <c r="HU589" s="19"/>
      <c r="HV589" s="19"/>
      <c r="HW589" s="19"/>
      <c r="HX589" s="19"/>
    </row>
    <row r="590" spans="1:232" s="20" customFormat="1" ht="19.95" customHeight="1">
      <c r="A590" s="16">
        <v>449</v>
      </c>
      <c r="B590" s="17" t="s">
        <v>740</v>
      </c>
      <c r="C590" s="18" t="s">
        <v>435</v>
      </c>
      <c r="D590" s="39"/>
      <c r="E590" s="15">
        <v>973</v>
      </c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  <c r="AA590" s="19"/>
      <c r="AB590" s="19"/>
      <c r="AC590" s="19"/>
      <c r="AD590" s="19"/>
      <c r="AE590" s="19"/>
      <c r="AF590" s="19"/>
      <c r="AG590" s="19"/>
      <c r="AH590" s="19"/>
      <c r="AI590" s="19"/>
      <c r="AJ590" s="19"/>
      <c r="AK590" s="19"/>
      <c r="AL590" s="19"/>
      <c r="AM590" s="19"/>
      <c r="AN590" s="19"/>
      <c r="AO590" s="19"/>
      <c r="AP590" s="19"/>
      <c r="AQ590" s="19"/>
      <c r="AR590" s="19"/>
      <c r="AS590" s="19"/>
      <c r="AT590" s="19"/>
      <c r="AU590" s="19"/>
      <c r="AV590" s="19"/>
      <c r="AW590" s="19"/>
      <c r="AX590" s="19"/>
      <c r="AY590" s="19"/>
      <c r="AZ590" s="19"/>
      <c r="BA590" s="19"/>
      <c r="BB590" s="19"/>
      <c r="BC590" s="19"/>
      <c r="BD590" s="19"/>
      <c r="BE590" s="19"/>
      <c r="BF590" s="19"/>
      <c r="BG590" s="19"/>
      <c r="BH590" s="19"/>
      <c r="BI590" s="19"/>
      <c r="BJ590" s="19"/>
      <c r="BK590" s="19"/>
      <c r="BL590" s="19"/>
      <c r="BM590" s="19"/>
      <c r="BN590" s="19"/>
      <c r="BO590" s="19"/>
      <c r="BP590" s="19"/>
      <c r="BQ590" s="19"/>
      <c r="BR590" s="19"/>
      <c r="BS590" s="19"/>
      <c r="BT590" s="19"/>
      <c r="BU590" s="19"/>
      <c r="BV590" s="19"/>
      <c r="BW590" s="19"/>
      <c r="BX590" s="19"/>
      <c r="BY590" s="19"/>
      <c r="BZ590" s="19"/>
      <c r="CA590" s="19"/>
      <c r="CB590" s="19"/>
      <c r="CC590" s="19"/>
      <c r="CD590" s="19"/>
      <c r="CE590" s="19"/>
      <c r="CF590" s="19"/>
      <c r="CG590" s="19"/>
      <c r="CH590" s="19"/>
      <c r="CI590" s="19"/>
      <c r="CJ590" s="19"/>
      <c r="CK590" s="19"/>
      <c r="CL590" s="19"/>
      <c r="CM590" s="19"/>
      <c r="CN590" s="19"/>
      <c r="CO590" s="19"/>
      <c r="CP590" s="19"/>
      <c r="CQ590" s="19"/>
      <c r="CR590" s="19"/>
      <c r="CS590" s="19"/>
      <c r="CT590" s="19"/>
      <c r="CU590" s="19"/>
      <c r="CV590" s="19"/>
      <c r="CW590" s="19"/>
      <c r="CX590" s="19"/>
      <c r="CY590" s="19"/>
      <c r="CZ590" s="19"/>
      <c r="DA590" s="19"/>
      <c r="DB590" s="19"/>
      <c r="DC590" s="19"/>
      <c r="DD590" s="19"/>
      <c r="DE590" s="19"/>
      <c r="DF590" s="19"/>
      <c r="DG590" s="19"/>
      <c r="DH590" s="19"/>
      <c r="DI590" s="19"/>
      <c r="DJ590" s="19"/>
      <c r="DK590" s="19"/>
      <c r="DL590" s="19"/>
      <c r="DM590" s="19"/>
      <c r="DN590" s="19"/>
      <c r="DO590" s="19"/>
      <c r="DP590" s="19"/>
      <c r="DQ590" s="19"/>
      <c r="DR590" s="19"/>
      <c r="DS590" s="19"/>
      <c r="DT590" s="19"/>
      <c r="DU590" s="19"/>
      <c r="DV590" s="19"/>
      <c r="DW590" s="19"/>
      <c r="DX590" s="19"/>
      <c r="DY590" s="19"/>
      <c r="DZ590" s="19"/>
      <c r="EA590" s="19"/>
      <c r="EB590" s="19"/>
      <c r="EC590" s="19"/>
      <c r="ED590" s="19"/>
      <c r="EE590" s="19"/>
      <c r="EF590" s="19"/>
      <c r="EG590" s="19"/>
      <c r="EH590" s="19"/>
      <c r="EI590" s="19"/>
      <c r="EJ590" s="19"/>
      <c r="EK590" s="19"/>
      <c r="EL590" s="19"/>
      <c r="EM590" s="19"/>
      <c r="EN590" s="19"/>
      <c r="EO590" s="19"/>
      <c r="EP590" s="19"/>
      <c r="EQ590" s="19"/>
      <c r="ER590" s="19"/>
      <c r="ES590" s="19"/>
      <c r="ET590" s="19"/>
      <c r="EU590" s="19"/>
      <c r="EV590" s="19"/>
      <c r="EW590" s="19"/>
      <c r="EX590" s="19"/>
      <c r="EY590" s="19"/>
      <c r="EZ590" s="19"/>
      <c r="FA590" s="19"/>
      <c r="FB590" s="19"/>
      <c r="FC590" s="19"/>
      <c r="FD590" s="19"/>
      <c r="FE590" s="19"/>
      <c r="FF590" s="19"/>
      <c r="FG590" s="19"/>
      <c r="FH590" s="19"/>
      <c r="FI590" s="19"/>
      <c r="FJ590" s="19"/>
      <c r="FK590" s="19"/>
      <c r="FL590" s="19"/>
      <c r="FM590" s="19"/>
      <c r="FN590" s="19"/>
      <c r="FO590" s="19"/>
      <c r="FP590" s="19"/>
      <c r="FQ590" s="19"/>
      <c r="FR590" s="19"/>
      <c r="FS590" s="19"/>
      <c r="FT590" s="19"/>
      <c r="FU590" s="19"/>
      <c r="FV590" s="19"/>
      <c r="FW590" s="19"/>
      <c r="FX590" s="19"/>
      <c r="FY590" s="19"/>
      <c r="FZ590" s="19"/>
      <c r="GA590" s="19"/>
      <c r="GB590" s="19"/>
      <c r="GC590" s="19"/>
      <c r="GD590" s="19"/>
      <c r="GE590" s="19"/>
      <c r="GF590" s="19"/>
      <c r="GG590" s="19"/>
      <c r="GH590" s="19"/>
      <c r="GI590" s="19"/>
      <c r="GJ590" s="19"/>
      <c r="GK590" s="19"/>
      <c r="GL590" s="19"/>
      <c r="GM590" s="19"/>
      <c r="GN590" s="19"/>
      <c r="GO590" s="19"/>
      <c r="GP590" s="19"/>
      <c r="GQ590" s="19"/>
      <c r="GR590" s="19"/>
      <c r="GS590" s="19"/>
      <c r="GT590" s="19"/>
      <c r="GU590" s="19"/>
      <c r="GV590" s="19"/>
      <c r="GW590" s="19"/>
      <c r="GX590" s="19"/>
      <c r="GY590" s="19"/>
      <c r="GZ590" s="19"/>
      <c r="HA590" s="19"/>
      <c r="HB590" s="19"/>
      <c r="HC590" s="19"/>
      <c r="HD590" s="19"/>
      <c r="HE590" s="19"/>
      <c r="HF590" s="19"/>
      <c r="HG590" s="19"/>
      <c r="HH590" s="19"/>
      <c r="HI590" s="19"/>
      <c r="HJ590" s="19"/>
      <c r="HK590" s="19"/>
      <c r="HL590" s="19"/>
      <c r="HM590" s="19"/>
      <c r="HN590" s="19"/>
      <c r="HO590" s="19"/>
      <c r="HP590" s="19"/>
      <c r="HQ590" s="19"/>
      <c r="HR590" s="19"/>
      <c r="HS590" s="19"/>
      <c r="HT590" s="19"/>
      <c r="HU590" s="19"/>
      <c r="HV590" s="19"/>
      <c r="HW590" s="19"/>
      <c r="HX590" s="19"/>
    </row>
    <row r="591" spans="1:232" s="20" customFormat="1" ht="19.95" customHeight="1">
      <c r="A591" s="16">
        <v>450</v>
      </c>
      <c r="B591" s="17" t="s">
        <v>740</v>
      </c>
      <c r="C591" s="18" t="s">
        <v>436</v>
      </c>
      <c r="D591" s="39"/>
      <c r="E591" s="15">
        <v>624</v>
      </c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  <c r="AA591" s="19"/>
      <c r="AB591" s="19"/>
      <c r="AC591" s="19"/>
      <c r="AD591" s="19"/>
      <c r="AE591" s="19"/>
      <c r="AF591" s="19"/>
      <c r="AG591" s="19"/>
      <c r="AH591" s="19"/>
      <c r="AI591" s="19"/>
      <c r="AJ591" s="19"/>
      <c r="AK591" s="19"/>
      <c r="AL591" s="19"/>
      <c r="AM591" s="19"/>
      <c r="AN591" s="19"/>
      <c r="AO591" s="19"/>
      <c r="AP591" s="19"/>
      <c r="AQ591" s="19"/>
      <c r="AR591" s="19"/>
      <c r="AS591" s="19"/>
      <c r="AT591" s="19"/>
      <c r="AU591" s="19"/>
      <c r="AV591" s="19"/>
      <c r="AW591" s="19"/>
      <c r="AX591" s="19"/>
      <c r="AY591" s="19"/>
      <c r="AZ591" s="19"/>
      <c r="BA591" s="19"/>
      <c r="BB591" s="19"/>
      <c r="BC591" s="19"/>
      <c r="BD591" s="19"/>
      <c r="BE591" s="19"/>
      <c r="BF591" s="19"/>
      <c r="BG591" s="19"/>
      <c r="BH591" s="19"/>
      <c r="BI591" s="19"/>
      <c r="BJ591" s="19"/>
      <c r="BK591" s="19"/>
      <c r="BL591" s="19"/>
      <c r="BM591" s="19"/>
      <c r="BN591" s="19"/>
      <c r="BO591" s="19"/>
      <c r="BP591" s="19"/>
      <c r="BQ591" s="19"/>
      <c r="BR591" s="19"/>
      <c r="BS591" s="19"/>
      <c r="BT591" s="19"/>
      <c r="BU591" s="19"/>
      <c r="BV591" s="19"/>
      <c r="BW591" s="19"/>
      <c r="BX591" s="19"/>
      <c r="BY591" s="19"/>
      <c r="BZ591" s="19"/>
      <c r="CA591" s="19"/>
      <c r="CB591" s="19"/>
      <c r="CC591" s="19"/>
      <c r="CD591" s="19"/>
      <c r="CE591" s="19"/>
      <c r="CF591" s="19"/>
      <c r="CG591" s="19"/>
      <c r="CH591" s="19"/>
      <c r="CI591" s="19"/>
      <c r="CJ591" s="19"/>
      <c r="CK591" s="19"/>
      <c r="CL591" s="19"/>
      <c r="CM591" s="19"/>
      <c r="CN591" s="19"/>
      <c r="CO591" s="19"/>
      <c r="CP591" s="19"/>
      <c r="CQ591" s="19"/>
      <c r="CR591" s="19"/>
      <c r="CS591" s="19"/>
      <c r="CT591" s="19"/>
      <c r="CU591" s="19"/>
      <c r="CV591" s="19"/>
      <c r="CW591" s="19"/>
      <c r="CX591" s="19"/>
      <c r="CY591" s="19"/>
      <c r="CZ591" s="19"/>
      <c r="DA591" s="19"/>
      <c r="DB591" s="19"/>
      <c r="DC591" s="19"/>
      <c r="DD591" s="19"/>
      <c r="DE591" s="19"/>
      <c r="DF591" s="19"/>
      <c r="DG591" s="19"/>
      <c r="DH591" s="19"/>
      <c r="DI591" s="19"/>
      <c r="DJ591" s="19"/>
      <c r="DK591" s="19"/>
      <c r="DL591" s="19"/>
      <c r="DM591" s="19"/>
      <c r="DN591" s="19"/>
      <c r="DO591" s="19"/>
      <c r="DP591" s="19"/>
      <c r="DQ591" s="19"/>
      <c r="DR591" s="19"/>
      <c r="DS591" s="19"/>
      <c r="DT591" s="19"/>
      <c r="DU591" s="19"/>
      <c r="DV591" s="19"/>
      <c r="DW591" s="19"/>
      <c r="DX591" s="19"/>
      <c r="DY591" s="19"/>
      <c r="DZ591" s="19"/>
      <c r="EA591" s="19"/>
      <c r="EB591" s="19"/>
      <c r="EC591" s="19"/>
      <c r="ED591" s="19"/>
      <c r="EE591" s="19"/>
      <c r="EF591" s="19"/>
      <c r="EG591" s="19"/>
      <c r="EH591" s="19"/>
      <c r="EI591" s="19"/>
      <c r="EJ591" s="19"/>
      <c r="EK591" s="19"/>
      <c r="EL591" s="19"/>
      <c r="EM591" s="19"/>
      <c r="EN591" s="19"/>
      <c r="EO591" s="19"/>
      <c r="EP591" s="19"/>
      <c r="EQ591" s="19"/>
      <c r="ER591" s="19"/>
      <c r="ES591" s="19"/>
      <c r="ET591" s="19"/>
      <c r="EU591" s="19"/>
      <c r="EV591" s="19"/>
      <c r="EW591" s="19"/>
      <c r="EX591" s="19"/>
      <c r="EY591" s="19"/>
      <c r="EZ591" s="19"/>
      <c r="FA591" s="19"/>
      <c r="FB591" s="19"/>
      <c r="FC591" s="19"/>
      <c r="FD591" s="19"/>
      <c r="FE591" s="19"/>
      <c r="FF591" s="19"/>
      <c r="FG591" s="19"/>
      <c r="FH591" s="19"/>
      <c r="FI591" s="19"/>
      <c r="FJ591" s="19"/>
      <c r="FK591" s="19"/>
      <c r="FL591" s="19"/>
      <c r="FM591" s="19"/>
      <c r="FN591" s="19"/>
      <c r="FO591" s="19"/>
      <c r="FP591" s="19"/>
      <c r="FQ591" s="19"/>
      <c r="FR591" s="19"/>
      <c r="FS591" s="19"/>
      <c r="FT591" s="19"/>
      <c r="FU591" s="19"/>
      <c r="FV591" s="19"/>
      <c r="FW591" s="19"/>
      <c r="FX591" s="19"/>
      <c r="FY591" s="19"/>
      <c r="FZ591" s="19"/>
      <c r="GA591" s="19"/>
      <c r="GB591" s="19"/>
      <c r="GC591" s="19"/>
      <c r="GD591" s="19"/>
      <c r="GE591" s="19"/>
      <c r="GF591" s="19"/>
      <c r="GG591" s="19"/>
      <c r="GH591" s="19"/>
      <c r="GI591" s="19"/>
      <c r="GJ591" s="19"/>
      <c r="GK591" s="19"/>
      <c r="GL591" s="19"/>
      <c r="GM591" s="19"/>
      <c r="GN591" s="19"/>
      <c r="GO591" s="19"/>
      <c r="GP591" s="19"/>
      <c r="GQ591" s="19"/>
      <c r="GR591" s="19"/>
      <c r="GS591" s="19"/>
      <c r="GT591" s="19"/>
      <c r="GU591" s="19"/>
      <c r="GV591" s="19"/>
      <c r="GW591" s="19"/>
      <c r="GX591" s="19"/>
      <c r="GY591" s="19"/>
      <c r="GZ591" s="19"/>
      <c r="HA591" s="19"/>
      <c r="HB591" s="19"/>
      <c r="HC591" s="19"/>
      <c r="HD591" s="19"/>
      <c r="HE591" s="19"/>
      <c r="HF591" s="19"/>
      <c r="HG591" s="19"/>
      <c r="HH591" s="19"/>
      <c r="HI591" s="19"/>
      <c r="HJ591" s="19"/>
      <c r="HK591" s="19"/>
      <c r="HL591" s="19"/>
      <c r="HM591" s="19"/>
      <c r="HN591" s="19"/>
      <c r="HO591" s="19"/>
      <c r="HP591" s="19"/>
      <c r="HQ591" s="19"/>
      <c r="HR591" s="19"/>
      <c r="HS591" s="19"/>
      <c r="HT591" s="19"/>
      <c r="HU591" s="19"/>
      <c r="HV591" s="19"/>
      <c r="HW591" s="19"/>
      <c r="HX591" s="19"/>
    </row>
    <row r="592" spans="1:232" s="20" customFormat="1" ht="19.95" customHeight="1">
      <c r="A592" s="16">
        <v>451</v>
      </c>
      <c r="B592" s="17" t="s">
        <v>740</v>
      </c>
      <c r="C592" s="18" t="s">
        <v>437</v>
      </c>
      <c r="D592" s="39"/>
      <c r="E592" s="15">
        <v>714</v>
      </c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  <c r="AA592" s="19"/>
      <c r="AB592" s="19"/>
      <c r="AC592" s="19"/>
      <c r="AD592" s="19"/>
      <c r="AE592" s="19"/>
      <c r="AF592" s="19"/>
      <c r="AG592" s="19"/>
      <c r="AH592" s="19"/>
      <c r="AI592" s="19"/>
      <c r="AJ592" s="19"/>
      <c r="AK592" s="19"/>
      <c r="AL592" s="19"/>
      <c r="AM592" s="19"/>
      <c r="AN592" s="19"/>
      <c r="AO592" s="19"/>
      <c r="AP592" s="19"/>
      <c r="AQ592" s="19"/>
      <c r="AR592" s="19"/>
      <c r="AS592" s="19"/>
      <c r="AT592" s="19"/>
      <c r="AU592" s="19"/>
      <c r="AV592" s="19"/>
      <c r="AW592" s="19"/>
      <c r="AX592" s="19"/>
      <c r="AY592" s="19"/>
      <c r="AZ592" s="19"/>
      <c r="BA592" s="19"/>
      <c r="BB592" s="19"/>
      <c r="BC592" s="19"/>
      <c r="BD592" s="19"/>
      <c r="BE592" s="19"/>
      <c r="BF592" s="19"/>
      <c r="BG592" s="19"/>
      <c r="BH592" s="19"/>
      <c r="BI592" s="19"/>
      <c r="BJ592" s="19"/>
      <c r="BK592" s="19"/>
      <c r="BL592" s="19"/>
      <c r="BM592" s="19"/>
      <c r="BN592" s="19"/>
      <c r="BO592" s="19"/>
      <c r="BP592" s="19"/>
      <c r="BQ592" s="19"/>
      <c r="BR592" s="19"/>
      <c r="BS592" s="19"/>
      <c r="BT592" s="19"/>
      <c r="BU592" s="19"/>
      <c r="BV592" s="19"/>
      <c r="BW592" s="19"/>
      <c r="BX592" s="19"/>
      <c r="BY592" s="19"/>
      <c r="BZ592" s="19"/>
      <c r="CA592" s="19"/>
      <c r="CB592" s="19"/>
      <c r="CC592" s="19"/>
      <c r="CD592" s="19"/>
      <c r="CE592" s="19"/>
      <c r="CF592" s="19"/>
      <c r="CG592" s="19"/>
      <c r="CH592" s="19"/>
      <c r="CI592" s="19"/>
      <c r="CJ592" s="19"/>
      <c r="CK592" s="19"/>
      <c r="CL592" s="19"/>
      <c r="CM592" s="19"/>
      <c r="CN592" s="19"/>
      <c r="CO592" s="19"/>
      <c r="CP592" s="19"/>
      <c r="CQ592" s="19"/>
      <c r="CR592" s="19"/>
      <c r="CS592" s="19"/>
      <c r="CT592" s="19"/>
      <c r="CU592" s="19"/>
      <c r="CV592" s="19"/>
      <c r="CW592" s="19"/>
      <c r="CX592" s="19"/>
      <c r="CY592" s="19"/>
      <c r="CZ592" s="19"/>
      <c r="DA592" s="19"/>
      <c r="DB592" s="19"/>
      <c r="DC592" s="19"/>
      <c r="DD592" s="19"/>
      <c r="DE592" s="19"/>
      <c r="DF592" s="19"/>
      <c r="DG592" s="19"/>
      <c r="DH592" s="19"/>
      <c r="DI592" s="19"/>
      <c r="DJ592" s="19"/>
      <c r="DK592" s="19"/>
      <c r="DL592" s="19"/>
      <c r="DM592" s="19"/>
      <c r="DN592" s="19"/>
      <c r="DO592" s="19"/>
      <c r="DP592" s="19"/>
      <c r="DQ592" s="19"/>
      <c r="DR592" s="19"/>
      <c r="DS592" s="19"/>
      <c r="DT592" s="19"/>
      <c r="DU592" s="19"/>
      <c r="DV592" s="19"/>
      <c r="DW592" s="19"/>
      <c r="DX592" s="19"/>
      <c r="DY592" s="19"/>
      <c r="DZ592" s="19"/>
      <c r="EA592" s="19"/>
      <c r="EB592" s="19"/>
      <c r="EC592" s="19"/>
      <c r="ED592" s="19"/>
      <c r="EE592" s="19"/>
      <c r="EF592" s="19"/>
      <c r="EG592" s="19"/>
      <c r="EH592" s="19"/>
      <c r="EI592" s="19"/>
      <c r="EJ592" s="19"/>
      <c r="EK592" s="19"/>
      <c r="EL592" s="19"/>
      <c r="EM592" s="19"/>
      <c r="EN592" s="19"/>
      <c r="EO592" s="19"/>
      <c r="EP592" s="19"/>
      <c r="EQ592" s="19"/>
      <c r="ER592" s="19"/>
      <c r="ES592" s="19"/>
      <c r="ET592" s="19"/>
      <c r="EU592" s="19"/>
      <c r="EV592" s="19"/>
      <c r="EW592" s="19"/>
      <c r="EX592" s="19"/>
      <c r="EY592" s="19"/>
      <c r="EZ592" s="19"/>
      <c r="FA592" s="19"/>
      <c r="FB592" s="19"/>
      <c r="FC592" s="19"/>
      <c r="FD592" s="19"/>
      <c r="FE592" s="19"/>
      <c r="FF592" s="19"/>
      <c r="FG592" s="19"/>
      <c r="FH592" s="19"/>
      <c r="FI592" s="19"/>
      <c r="FJ592" s="19"/>
      <c r="FK592" s="19"/>
      <c r="FL592" s="19"/>
      <c r="FM592" s="19"/>
      <c r="FN592" s="19"/>
      <c r="FO592" s="19"/>
      <c r="FP592" s="19"/>
      <c r="FQ592" s="19"/>
      <c r="FR592" s="19"/>
      <c r="FS592" s="19"/>
      <c r="FT592" s="19"/>
      <c r="FU592" s="19"/>
      <c r="FV592" s="19"/>
      <c r="FW592" s="19"/>
      <c r="FX592" s="19"/>
      <c r="FY592" s="19"/>
      <c r="FZ592" s="19"/>
      <c r="GA592" s="19"/>
      <c r="GB592" s="19"/>
      <c r="GC592" s="19"/>
      <c r="GD592" s="19"/>
      <c r="GE592" s="19"/>
      <c r="GF592" s="19"/>
      <c r="GG592" s="19"/>
      <c r="GH592" s="19"/>
      <c r="GI592" s="19"/>
      <c r="GJ592" s="19"/>
      <c r="GK592" s="19"/>
      <c r="GL592" s="19"/>
      <c r="GM592" s="19"/>
      <c r="GN592" s="19"/>
      <c r="GO592" s="19"/>
      <c r="GP592" s="19"/>
      <c r="GQ592" s="19"/>
      <c r="GR592" s="19"/>
      <c r="GS592" s="19"/>
      <c r="GT592" s="19"/>
      <c r="GU592" s="19"/>
      <c r="GV592" s="19"/>
      <c r="GW592" s="19"/>
      <c r="GX592" s="19"/>
      <c r="GY592" s="19"/>
      <c r="GZ592" s="19"/>
      <c r="HA592" s="19"/>
      <c r="HB592" s="19"/>
      <c r="HC592" s="19"/>
      <c r="HD592" s="19"/>
      <c r="HE592" s="19"/>
      <c r="HF592" s="19"/>
      <c r="HG592" s="19"/>
      <c r="HH592" s="19"/>
      <c r="HI592" s="19"/>
      <c r="HJ592" s="19"/>
      <c r="HK592" s="19"/>
      <c r="HL592" s="19"/>
      <c r="HM592" s="19"/>
      <c r="HN592" s="19"/>
      <c r="HO592" s="19"/>
      <c r="HP592" s="19"/>
      <c r="HQ592" s="19"/>
      <c r="HR592" s="19"/>
      <c r="HS592" s="19"/>
      <c r="HT592" s="19"/>
      <c r="HU592" s="19"/>
      <c r="HV592" s="19"/>
      <c r="HW592" s="19"/>
      <c r="HX592" s="19"/>
    </row>
    <row r="593" spans="1:232" s="20" customFormat="1" ht="19.95" customHeight="1">
      <c r="A593" s="16">
        <v>452</v>
      </c>
      <c r="B593" s="17" t="s">
        <v>740</v>
      </c>
      <c r="C593" s="18" t="s">
        <v>438</v>
      </c>
      <c r="D593" s="39"/>
      <c r="E593" s="15">
        <v>773</v>
      </c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  <c r="AA593" s="19"/>
      <c r="AB593" s="19"/>
      <c r="AC593" s="19"/>
      <c r="AD593" s="19"/>
      <c r="AE593" s="19"/>
      <c r="AF593" s="19"/>
      <c r="AG593" s="19"/>
      <c r="AH593" s="19"/>
      <c r="AI593" s="19"/>
      <c r="AJ593" s="19"/>
      <c r="AK593" s="19"/>
      <c r="AL593" s="19"/>
      <c r="AM593" s="19"/>
      <c r="AN593" s="19"/>
      <c r="AO593" s="19"/>
      <c r="AP593" s="19"/>
      <c r="AQ593" s="19"/>
      <c r="AR593" s="19"/>
      <c r="AS593" s="19"/>
      <c r="AT593" s="19"/>
      <c r="AU593" s="19"/>
      <c r="AV593" s="19"/>
      <c r="AW593" s="19"/>
      <c r="AX593" s="19"/>
      <c r="AY593" s="19"/>
      <c r="AZ593" s="19"/>
      <c r="BA593" s="19"/>
      <c r="BB593" s="19"/>
      <c r="BC593" s="19"/>
      <c r="BD593" s="19"/>
      <c r="BE593" s="19"/>
      <c r="BF593" s="19"/>
      <c r="BG593" s="19"/>
      <c r="BH593" s="19"/>
      <c r="BI593" s="19"/>
      <c r="BJ593" s="19"/>
      <c r="BK593" s="19"/>
      <c r="BL593" s="19"/>
      <c r="BM593" s="19"/>
      <c r="BN593" s="19"/>
      <c r="BO593" s="19"/>
      <c r="BP593" s="19"/>
      <c r="BQ593" s="19"/>
      <c r="BR593" s="19"/>
      <c r="BS593" s="19"/>
      <c r="BT593" s="19"/>
      <c r="BU593" s="19"/>
      <c r="BV593" s="19"/>
      <c r="BW593" s="19"/>
      <c r="BX593" s="19"/>
      <c r="BY593" s="19"/>
      <c r="BZ593" s="19"/>
      <c r="CA593" s="19"/>
      <c r="CB593" s="19"/>
      <c r="CC593" s="19"/>
      <c r="CD593" s="19"/>
      <c r="CE593" s="19"/>
      <c r="CF593" s="19"/>
      <c r="CG593" s="19"/>
      <c r="CH593" s="19"/>
      <c r="CI593" s="19"/>
      <c r="CJ593" s="19"/>
      <c r="CK593" s="19"/>
      <c r="CL593" s="19"/>
      <c r="CM593" s="19"/>
      <c r="CN593" s="19"/>
      <c r="CO593" s="19"/>
      <c r="CP593" s="19"/>
      <c r="CQ593" s="19"/>
      <c r="CR593" s="19"/>
      <c r="CS593" s="19"/>
      <c r="CT593" s="19"/>
      <c r="CU593" s="19"/>
      <c r="CV593" s="19"/>
      <c r="CW593" s="19"/>
      <c r="CX593" s="19"/>
      <c r="CY593" s="19"/>
      <c r="CZ593" s="19"/>
      <c r="DA593" s="19"/>
      <c r="DB593" s="19"/>
      <c r="DC593" s="19"/>
      <c r="DD593" s="19"/>
      <c r="DE593" s="19"/>
      <c r="DF593" s="19"/>
      <c r="DG593" s="19"/>
      <c r="DH593" s="19"/>
      <c r="DI593" s="19"/>
      <c r="DJ593" s="19"/>
      <c r="DK593" s="19"/>
      <c r="DL593" s="19"/>
      <c r="DM593" s="19"/>
      <c r="DN593" s="19"/>
      <c r="DO593" s="19"/>
      <c r="DP593" s="19"/>
      <c r="DQ593" s="19"/>
      <c r="DR593" s="19"/>
      <c r="DS593" s="19"/>
      <c r="DT593" s="19"/>
      <c r="DU593" s="19"/>
      <c r="DV593" s="19"/>
      <c r="DW593" s="19"/>
      <c r="DX593" s="19"/>
      <c r="DY593" s="19"/>
      <c r="DZ593" s="19"/>
      <c r="EA593" s="19"/>
      <c r="EB593" s="19"/>
      <c r="EC593" s="19"/>
      <c r="ED593" s="19"/>
      <c r="EE593" s="19"/>
      <c r="EF593" s="19"/>
      <c r="EG593" s="19"/>
      <c r="EH593" s="19"/>
      <c r="EI593" s="19"/>
      <c r="EJ593" s="19"/>
      <c r="EK593" s="19"/>
      <c r="EL593" s="19"/>
      <c r="EM593" s="19"/>
      <c r="EN593" s="19"/>
      <c r="EO593" s="19"/>
      <c r="EP593" s="19"/>
      <c r="EQ593" s="19"/>
      <c r="ER593" s="19"/>
      <c r="ES593" s="19"/>
      <c r="ET593" s="19"/>
      <c r="EU593" s="19"/>
      <c r="EV593" s="19"/>
      <c r="EW593" s="19"/>
      <c r="EX593" s="19"/>
      <c r="EY593" s="19"/>
      <c r="EZ593" s="19"/>
      <c r="FA593" s="19"/>
      <c r="FB593" s="19"/>
      <c r="FC593" s="19"/>
      <c r="FD593" s="19"/>
      <c r="FE593" s="19"/>
      <c r="FF593" s="19"/>
      <c r="FG593" s="19"/>
      <c r="FH593" s="19"/>
      <c r="FI593" s="19"/>
      <c r="FJ593" s="19"/>
      <c r="FK593" s="19"/>
      <c r="FL593" s="19"/>
      <c r="FM593" s="19"/>
      <c r="FN593" s="19"/>
      <c r="FO593" s="19"/>
      <c r="FP593" s="19"/>
      <c r="FQ593" s="19"/>
      <c r="FR593" s="19"/>
      <c r="FS593" s="19"/>
      <c r="FT593" s="19"/>
      <c r="FU593" s="19"/>
      <c r="FV593" s="19"/>
      <c r="FW593" s="19"/>
      <c r="FX593" s="19"/>
      <c r="FY593" s="19"/>
      <c r="FZ593" s="19"/>
      <c r="GA593" s="19"/>
      <c r="GB593" s="19"/>
      <c r="GC593" s="19"/>
      <c r="GD593" s="19"/>
      <c r="GE593" s="19"/>
      <c r="GF593" s="19"/>
      <c r="GG593" s="19"/>
      <c r="GH593" s="19"/>
      <c r="GI593" s="19"/>
      <c r="GJ593" s="19"/>
      <c r="GK593" s="19"/>
      <c r="GL593" s="19"/>
      <c r="GM593" s="19"/>
      <c r="GN593" s="19"/>
      <c r="GO593" s="19"/>
      <c r="GP593" s="19"/>
      <c r="GQ593" s="19"/>
      <c r="GR593" s="19"/>
      <c r="GS593" s="19"/>
      <c r="GT593" s="19"/>
      <c r="GU593" s="19"/>
      <c r="GV593" s="19"/>
      <c r="GW593" s="19"/>
      <c r="GX593" s="19"/>
      <c r="GY593" s="19"/>
      <c r="GZ593" s="19"/>
      <c r="HA593" s="19"/>
      <c r="HB593" s="19"/>
      <c r="HC593" s="19"/>
      <c r="HD593" s="19"/>
      <c r="HE593" s="19"/>
      <c r="HF593" s="19"/>
      <c r="HG593" s="19"/>
      <c r="HH593" s="19"/>
      <c r="HI593" s="19"/>
      <c r="HJ593" s="19"/>
      <c r="HK593" s="19"/>
      <c r="HL593" s="19"/>
      <c r="HM593" s="19"/>
      <c r="HN593" s="19"/>
      <c r="HO593" s="19"/>
      <c r="HP593" s="19"/>
      <c r="HQ593" s="19"/>
      <c r="HR593" s="19"/>
      <c r="HS593" s="19"/>
      <c r="HT593" s="19"/>
      <c r="HU593" s="19"/>
      <c r="HV593" s="19"/>
      <c r="HW593" s="19"/>
      <c r="HX593" s="19"/>
    </row>
    <row r="594" spans="1:232" s="20" customFormat="1" ht="19.95" customHeight="1">
      <c r="A594" s="16">
        <v>453</v>
      </c>
      <c r="B594" s="17" t="s">
        <v>740</v>
      </c>
      <c r="C594" s="18" t="s">
        <v>439</v>
      </c>
      <c r="D594" s="39"/>
      <c r="E594" s="15">
        <v>703</v>
      </c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  <c r="AA594" s="19"/>
      <c r="AB594" s="19"/>
      <c r="AC594" s="19"/>
      <c r="AD594" s="19"/>
      <c r="AE594" s="19"/>
      <c r="AF594" s="19"/>
      <c r="AG594" s="19"/>
      <c r="AH594" s="19"/>
      <c r="AI594" s="19"/>
      <c r="AJ594" s="19"/>
      <c r="AK594" s="19"/>
      <c r="AL594" s="19"/>
      <c r="AM594" s="19"/>
      <c r="AN594" s="19"/>
      <c r="AO594" s="19"/>
      <c r="AP594" s="19"/>
      <c r="AQ594" s="19"/>
      <c r="AR594" s="19"/>
      <c r="AS594" s="19"/>
      <c r="AT594" s="19"/>
      <c r="AU594" s="19"/>
      <c r="AV594" s="19"/>
      <c r="AW594" s="19"/>
      <c r="AX594" s="19"/>
      <c r="AY594" s="19"/>
      <c r="AZ594" s="19"/>
      <c r="BA594" s="19"/>
      <c r="BB594" s="19"/>
      <c r="BC594" s="19"/>
      <c r="BD594" s="19"/>
      <c r="BE594" s="19"/>
      <c r="BF594" s="19"/>
      <c r="BG594" s="19"/>
      <c r="BH594" s="19"/>
      <c r="BI594" s="19"/>
      <c r="BJ594" s="19"/>
      <c r="BK594" s="19"/>
      <c r="BL594" s="19"/>
      <c r="BM594" s="19"/>
      <c r="BN594" s="19"/>
      <c r="BO594" s="19"/>
      <c r="BP594" s="19"/>
      <c r="BQ594" s="19"/>
      <c r="BR594" s="19"/>
      <c r="BS594" s="19"/>
      <c r="BT594" s="19"/>
      <c r="BU594" s="19"/>
      <c r="BV594" s="19"/>
      <c r="BW594" s="19"/>
      <c r="BX594" s="19"/>
      <c r="BY594" s="19"/>
      <c r="BZ594" s="19"/>
      <c r="CA594" s="19"/>
      <c r="CB594" s="19"/>
      <c r="CC594" s="19"/>
      <c r="CD594" s="19"/>
      <c r="CE594" s="19"/>
      <c r="CF594" s="19"/>
      <c r="CG594" s="19"/>
      <c r="CH594" s="19"/>
      <c r="CI594" s="19"/>
      <c r="CJ594" s="19"/>
      <c r="CK594" s="19"/>
      <c r="CL594" s="19"/>
      <c r="CM594" s="19"/>
      <c r="CN594" s="19"/>
      <c r="CO594" s="19"/>
      <c r="CP594" s="19"/>
      <c r="CQ594" s="19"/>
      <c r="CR594" s="19"/>
      <c r="CS594" s="19"/>
      <c r="CT594" s="19"/>
      <c r="CU594" s="19"/>
      <c r="CV594" s="19"/>
      <c r="CW594" s="19"/>
      <c r="CX594" s="19"/>
      <c r="CY594" s="19"/>
      <c r="CZ594" s="19"/>
      <c r="DA594" s="19"/>
      <c r="DB594" s="19"/>
      <c r="DC594" s="19"/>
      <c r="DD594" s="19"/>
      <c r="DE594" s="19"/>
      <c r="DF594" s="19"/>
      <c r="DG594" s="19"/>
      <c r="DH594" s="19"/>
      <c r="DI594" s="19"/>
      <c r="DJ594" s="19"/>
      <c r="DK594" s="19"/>
      <c r="DL594" s="19"/>
      <c r="DM594" s="19"/>
      <c r="DN594" s="19"/>
      <c r="DO594" s="19"/>
      <c r="DP594" s="19"/>
      <c r="DQ594" s="19"/>
      <c r="DR594" s="19"/>
      <c r="DS594" s="19"/>
      <c r="DT594" s="19"/>
      <c r="DU594" s="19"/>
      <c r="DV594" s="19"/>
      <c r="DW594" s="19"/>
      <c r="DX594" s="19"/>
      <c r="DY594" s="19"/>
      <c r="DZ594" s="19"/>
      <c r="EA594" s="19"/>
      <c r="EB594" s="19"/>
      <c r="EC594" s="19"/>
      <c r="ED594" s="19"/>
      <c r="EE594" s="19"/>
      <c r="EF594" s="19"/>
      <c r="EG594" s="19"/>
      <c r="EH594" s="19"/>
      <c r="EI594" s="19"/>
      <c r="EJ594" s="19"/>
      <c r="EK594" s="19"/>
      <c r="EL594" s="19"/>
      <c r="EM594" s="19"/>
      <c r="EN594" s="19"/>
      <c r="EO594" s="19"/>
      <c r="EP594" s="19"/>
      <c r="EQ594" s="19"/>
      <c r="ER594" s="19"/>
      <c r="ES594" s="19"/>
      <c r="ET594" s="19"/>
      <c r="EU594" s="19"/>
      <c r="EV594" s="19"/>
      <c r="EW594" s="19"/>
      <c r="EX594" s="19"/>
      <c r="EY594" s="19"/>
      <c r="EZ594" s="19"/>
      <c r="FA594" s="19"/>
      <c r="FB594" s="19"/>
      <c r="FC594" s="19"/>
      <c r="FD594" s="19"/>
      <c r="FE594" s="19"/>
      <c r="FF594" s="19"/>
      <c r="FG594" s="19"/>
      <c r="FH594" s="19"/>
      <c r="FI594" s="19"/>
      <c r="FJ594" s="19"/>
      <c r="FK594" s="19"/>
      <c r="FL594" s="19"/>
      <c r="FM594" s="19"/>
      <c r="FN594" s="19"/>
      <c r="FO594" s="19"/>
      <c r="FP594" s="19"/>
      <c r="FQ594" s="19"/>
      <c r="FR594" s="19"/>
      <c r="FS594" s="19"/>
      <c r="FT594" s="19"/>
      <c r="FU594" s="19"/>
      <c r="FV594" s="19"/>
      <c r="FW594" s="19"/>
      <c r="FX594" s="19"/>
      <c r="FY594" s="19"/>
      <c r="FZ594" s="19"/>
      <c r="GA594" s="19"/>
      <c r="GB594" s="19"/>
      <c r="GC594" s="19"/>
      <c r="GD594" s="19"/>
      <c r="GE594" s="19"/>
      <c r="GF594" s="19"/>
      <c r="GG594" s="19"/>
      <c r="GH594" s="19"/>
      <c r="GI594" s="19"/>
      <c r="GJ594" s="19"/>
      <c r="GK594" s="19"/>
      <c r="GL594" s="19"/>
      <c r="GM594" s="19"/>
      <c r="GN594" s="19"/>
      <c r="GO594" s="19"/>
      <c r="GP594" s="19"/>
      <c r="GQ594" s="19"/>
      <c r="GR594" s="19"/>
      <c r="GS594" s="19"/>
      <c r="GT594" s="19"/>
      <c r="GU594" s="19"/>
      <c r="GV594" s="19"/>
      <c r="GW594" s="19"/>
      <c r="GX594" s="19"/>
      <c r="GY594" s="19"/>
      <c r="GZ594" s="19"/>
      <c r="HA594" s="19"/>
      <c r="HB594" s="19"/>
      <c r="HC594" s="19"/>
      <c r="HD594" s="19"/>
      <c r="HE594" s="19"/>
      <c r="HF594" s="19"/>
      <c r="HG594" s="19"/>
      <c r="HH594" s="19"/>
      <c r="HI594" s="19"/>
      <c r="HJ594" s="19"/>
      <c r="HK594" s="19"/>
      <c r="HL594" s="19"/>
      <c r="HM594" s="19"/>
      <c r="HN594" s="19"/>
      <c r="HO594" s="19"/>
      <c r="HP594" s="19"/>
      <c r="HQ594" s="19"/>
      <c r="HR594" s="19"/>
      <c r="HS594" s="19"/>
      <c r="HT594" s="19"/>
      <c r="HU594" s="19"/>
      <c r="HV594" s="19"/>
      <c r="HW594" s="19"/>
      <c r="HX594" s="19"/>
    </row>
    <row r="595" spans="1:232" s="20" customFormat="1" ht="19.95" customHeight="1">
      <c r="A595" s="16">
        <v>454</v>
      </c>
      <c r="B595" s="17" t="s">
        <v>740</v>
      </c>
      <c r="C595" s="18" t="s">
        <v>440</v>
      </c>
      <c r="D595" s="39"/>
      <c r="E595" s="15">
        <v>434</v>
      </c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  <c r="AA595" s="19"/>
      <c r="AB595" s="19"/>
      <c r="AC595" s="19"/>
      <c r="AD595" s="19"/>
      <c r="AE595" s="19"/>
      <c r="AF595" s="19"/>
      <c r="AG595" s="19"/>
      <c r="AH595" s="19"/>
      <c r="AI595" s="19"/>
      <c r="AJ595" s="19"/>
      <c r="AK595" s="19"/>
      <c r="AL595" s="19"/>
      <c r="AM595" s="19"/>
      <c r="AN595" s="19"/>
      <c r="AO595" s="19"/>
      <c r="AP595" s="19"/>
      <c r="AQ595" s="19"/>
      <c r="AR595" s="19"/>
      <c r="AS595" s="19"/>
      <c r="AT595" s="19"/>
      <c r="AU595" s="19"/>
      <c r="AV595" s="19"/>
      <c r="AW595" s="19"/>
      <c r="AX595" s="19"/>
      <c r="AY595" s="19"/>
      <c r="AZ595" s="19"/>
      <c r="BA595" s="19"/>
      <c r="BB595" s="19"/>
      <c r="BC595" s="19"/>
      <c r="BD595" s="19"/>
      <c r="BE595" s="19"/>
      <c r="BF595" s="19"/>
      <c r="BG595" s="19"/>
      <c r="BH595" s="19"/>
      <c r="BI595" s="19"/>
      <c r="BJ595" s="19"/>
      <c r="BK595" s="19"/>
      <c r="BL595" s="19"/>
      <c r="BM595" s="19"/>
      <c r="BN595" s="19"/>
      <c r="BO595" s="19"/>
      <c r="BP595" s="19"/>
      <c r="BQ595" s="19"/>
      <c r="BR595" s="19"/>
      <c r="BS595" s="19"/>
      <c r="BT595" s="19"/>
      <c r="BU595" s="19"/>
      <c r="BV595" s="19"/>
      <c r="BW595" s="19"/>
      <c r="BX595" s="19"/>
      <c r="BY595" s="19"/>
      <c r="BZ595" s="19"/>
      <c r="CA595" s="19"/>
      <c r="CB595" s="19"/>
      <c r="CC595" s="19"/>
      <c r="CD595" s="19"/>
      <c r="CE595" s="19"/>
      <c r="CF595" s="19"/>
      <c r="CG595" s="19"/>
      <c r="CH595" s="19"/>
      <c r="CI595" s="19"/>
      <c r="CJ595" s="19"/>
      <c r="CK595" s="19"/>
      <c r="CL595" s="19"/>
      <c r="CM595" s="19"/>
      <c r="CN595" s="19"/>
      <c r="CO595" s="19"/>
      <c r="CP595" s="19"/>
      <c r="CQ595" s="19"/>
      <c r="CR595" s="19"/>
      <c r="CS595" s="19"/>
      <c r="CT595" s="19"/>
      <c r="CU595" s="19"/>
      <c r="CV595" s="19"/>
      <c r="CW595" s="19"/>
      <c r="CX595" s="19"/>
      <c r="CY595" s="19"/>
      <c r="CZ595" s="19"/>
      <c r="DA595" s="19"/>
      <c r="DB595" s="19"/>
      <c r="DC595" s="19"/>
      <c r="DD595" s="19"/>
      <c r="DE595" s="19"/>
      <c r="DF595" s="19"/>
      <c r="DG595" s="19"/>
      <c r="DH595" s="19"/>
      <c r="DI595" s="19"/>
      <c r="DJ595" s="19"/>
      <c r="DK595" s="19"/>
      <c r="DL595" s="19"/>
      <c r="DM595" s="19"/>
      <c r="DN595" s="19"/>
      <c r="DO595" s="19"/>
      <c r="DP595" s="19"/>
      <c r="DQ595" s="19"/>
      <c r="DR595" s="19"/>
      <c r="DS595" s="19"/>
      <c r="DT595" s="19"/>
      <c r="DU595" s="19"/>
      <c r="DV595" s="19"/>
      <c r="DW595" s="19"/>
      <c r="DX595" s="19"/>
      <c r="DY595" s="19"/>
      <c r="DZ595" s="19"/>
      <c r="EA595" s="19"/>
      <c r="EB595" s="19"/>
      <c r="EC595" s="19"/>
      <c r="ED595" s="19"/>
      <c r="EE595" s="19"/>
      <c r="EF595" s="19"/>
      <c r="EG595" s="19"/>
      <c r="EH595" s="19"/>
      <c r="EI595" s="19"/>
      <c r="EJ595" s="19"/>
      <c r="EK595" s="19"/>
      <c r="EL595" s="19"/>
      <c r="EM595" s="19"/>
      <c r="EN595" s="19"/>
      <c r="EO595" s="19"/>
      <c r="EP595" s="19"/>
      <c r="EQ595" s="19"/>
      <c r="ER595" s="19"/>
      <c r="ES595" s="19"/>
      <c r="ET595" s="19"/>
      <c r="EU595" s="19"/>
      <c r="EV595" s="19"/>
      <c r="EW595" s="19"/>
      <c r="EX595" s="19"/>
      <c r="EY595" s="19"/>
      <c r="EZ595" s="19"/>
      <c r="FA595" s="19"/>
      <c r="FB595" s="19"/>
      <c r="FC595" s="19"/>
      <c r="FD595" s="19"/>
      <c r="FE595" s="19"/>
      <c r="FF595" s="19"/>
      <c r="FG595" s="19"/>
      <c r="FH595" s="19"/>
      <c r="FI595" s="19"/>
      <c r="FJ595" s="19"/>
      <c r="FK595" s="19"/>
      <c r="FL595" s="19"/>
      <c r="FM595" s="19"/>
      <c r="FN595" s="19"/>
      <c r="FO595" s="19"/>
      <c r="FP595" s="19"/>
      <c r="FQ595" s="19"/>
      <c r="FR595" s="19"/>
      <c r="FS595" s="19"/>
      <c r="FT595" s="19"/>
      <c r="FU595" s="19"/>
      <c r="FV595" s="19"/>
      <c r="FW595" s="19"/>
      <c r="FX595" s="19"/>
      <c r="FY595" s="19"/>
      <c r="FZ595" s="19"/>
      <c r="GA595" s="19"/>
      <c r="GB595" s="19"/>
      <c r="GC595" s="19"/>
      <c r="GD595" s="19"/>
      <c r="GE595" s="19"/>
      <c r="GF595" s="19"/>
      <c r="GG595" s="19"/>
      <c r="GH595" s="19"/>
      <c r="GI595" s="19"/>
      <c r="GJ595" s="19"/>
      <c r="GK595" s="19"/>
      <c r="GL595" s="19"/>
      <c r="GM595" s="19"/>
      <c r="GN595" s="19"/>
      <c r="GO595" s="19"/>
      <c r="GP595" s="19"/>
      <c r="GQ595" s="19"/>
      <c r="GR595" s="19"/>
      <c r="GS595" s="19"/>
      <c r="GT595" s="19"/>
      <c r="GU595" s="19"/>
      <c r="GV595" s="19"/>
      <c r="GW595" s="19"/>
      <c r="GX595" s="19"/>
      <c r="GY595" s="19"/>
      <c r="GZ595" s="19"/>
      <c r="HA595" s="19"/>
      <c r="HB595" s="19"/>
      <c r="HC595" s="19"/>
      <c r="HD595" s="19"/>
      <c r="HE595" s="19"/>
      <c r="HF595" s="19"/>
      <c r="HG595" s="19"/>
      <c r="HH595" s="19"/>
      <c r="HI595" s="19"/>
      <c r="HJ595" s="19"/>
      <c r="HK595" s="19"/>
      <c r="HL595" s="19"/>
      <c r="HM595" s="19"/>
      <c r="HN595" s="19"/>
      <c r="HO595" s="19"/>
      <c r="HP595" s="19"/>
      <c r="HQ595" s="19"/>
      <c r="HR595" s="19"/>
      <c r="HS595" s="19"/>
      <c r="HT595" s="19"/>
      <c r="HU595" s="19"/>
      <c r="HV595" s="19"/>
      <c r="HW595" s="19"/>
      <c r="HX595" s="19"/>
    </row>
    <row r="596" spans="1:232" s="20" customFormat="1" ht="19.95" customHeight="1">
      <c r="A596" s="16">
        <v>455</v>
      </c>
      <c r="B596" s="17" t="s">
        <v>740</v>
      </c>
      <c r="C596" s="18" t="s">
        <v>441</v>
      </c>
      <c r="D596" s="39"/>
      <c r="E596" s="15">
        <v>714</v>
      </c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  <c r="AA596" s="19"/>
      <c r="AB596" s="19"/>
      <c r="AC596" s="19"/>
      <c r="AD596" s="19"/>
      <c r="AE596" s="19"/>
      <c r="AF596" s="19"/>
      <c r="AG596" s="19"/>
      <c r="AH596" s="19"/>
      <c r="AI596" s="19"/>
      <c r="AJ596" s="19"/>
      <c r="AK596" s="19"/>
      <c r="AL596" s="19"/>
      <c r="AM596" s="19"/>
      <c r="AN596" s="19"/>
      <c r="AO596" s="19"/>
      <c r="AP596" s="19"/>
      <c r="AQ596" s="19"/>
      <c r="AR596" s="19"/>
      <c r="AS596" s="19"/>
      <c r="AT596" s="19"/>
      <c r="AU596" s="19"/>
      <c r="AV596" s="19"/>
      <c r="AW596" s="19"/>
      <c r="AX596" s="19"/>
      <c r="AY596" s="19"/>
      <c r="AZ596" s="19"/>
      <c r="BA596" s="19"/>
      <c r="BB596" s="19"/>
      <c r="BC596" s="19"/>
      <c r="BD596" s="19"/>
      <c r="BE596" s="19"/>
      <c r="BF596" s="19"/>
      <c r="BG596" s="19"/>
      <c r="BH596" s="19"/>
      <c r="BI596" s="19"/>
      <c r="BJ596" s="19"/>
      <c r="BK596" s="19"/>
      <c r="BL596" s="19"/>
      <c r="BM596" s="19"/>
      <c r="BN596" s="19"/>
      <c r="BO596" s="19"/>
      <c r="BP596" s="19"/>
      <c r="BQ596" s="19"/>
      <c r="BR596" s="19"/>
      <c r="BS596" s="19"/>
      <c r="BT596" s="19"/>
      <c r="BU596" s="19"/>
      <c r="BV596" s="19"/>
      <c r="BW596" s="19"/>
      <c r="BX596" s="19"/>
      <c r="BY596" s="19"/>
      <c r="BZ596" s="19"/>
      <c r="CA596" s="19"/>
      <c r="CB596" s="19"/>
      <c r="CC596" s="19"/>
      <c r="CD596" s="19"/>
      <c r="CE596" s="19"/>
      <c r="CF596" s="19"/>
      <c r="CG596" s="19"/>
      <c r="CH596" s="19"/>
      <c r="CI596" s="19"/>
      <c r="CJ596" s="19"/>
      <c r="CK596" s="19"/>
      <c r="CL596" s="19"/>
      <c r="CM596" s="19"/>
      <c r="CN596" s="19"/>
      <c r="CO596" s="19"/>
      <c r="CP596" s="19"/>
      <c r="CQ596" s="19"/>
      <c r="CR596" s="19"/>
      <c r="CS596" s="19"/>
      <c r="CT596" s="19"/>
      <c r="CU596" s="19"/>
      <c r="CV596" s="19"/>
      <c r="CW596" s="19"/>
      <c r="CX596" s="19"/>
      <c r="CY596" s="19"/>
      <c r="CZ596" s="19"/>
      <c r="DA596" s="19"/>
      <c r="DB596" s="19"/>
      <c r="DC596" s="19"/>
      <c r="DD596" s="19"/>
      <c r="DE596" s="19"/>
      <c r="DF596" s="19"/>
      <c r="DG596" s="19"/>
      <c r="DH596" s="19"/>
      <c r="DI596" s="19"/>
      <c r="DJ596" s="19"/>
      <c r="DK596" s="19"/>
      <c r="DL596" s="19"/>
      <c r="DM596" s="19"/>
      <c r="DN596" s="19"/>
      <c r="DO596" s="19"/>
      <c r="DP596" s="19"/>
      <c r="DQ596" s="19"/>
      <c r="DR596" s="19"/>
      <c r="DS596" s="19"/>
      <c r="DT596" s="19"/>
      <c r="DU596" s="19"/>
      <c r="DV596" s="19"/>
      <c r="DW596" s="19"/>
      <c r="DX596" s="19"/>
      <c r="DY596" s="19"/>
      <c r="DZ596" s="19"/>
      <c r="EA596" s="19"/>
      <c r="EB596" s="19"/>
      <c r="EC596" s="19"/>
      <c r="ED596" s="19"/>
      <c r="EE596" s="19"/>
      <c r="EF596" s="19"/>
      <c r="EG596" s="19"/>
      <c r="EH596" s="19"/>
      <c r="EI596" s="19"/>
      <c r="EJ596" s="19"/>
      <c r="EK596" s="19"/>
      <c r="EL596" s="19"/>
      <c r="EM596" s="19"/>
      <c r="EN596" s="19"/>
      <c r="EO596" s="19"/>
      <c r="EP596" s="19"/>
      <c r="EQ596" s="19"/>
      <c r="ER596" s="19"/>
      <c r="ES596" s="19"/>
      <c r="ET596" s="19"/>
      <c r="EU596" s="19"/>
      <c r="EV596" s="19"/>
      <c r="EW596" s="19"/>
      <c r="EX596" s="19"/>
      <c r="EY596" s="19"/>
      <c r="EZ596" s="19"/>
      <c r="FA596" s="19"/>
      <c r="FB596" s="19"/>
      <c r="FC596" s="19"/>
      <c r="FD596" s="19"/>
      <c r="FE596" s="19"/>
      <c r="FF596" s="19"/>
      <c r="FG596" s="19"/>
      <c r="FH596" s="19"/>
      <c r="FI596" s="19"/>
      <c r="FJ596" s="19"/>
      <c r="FK596" s="19"/>
      <c r="FL596" s="19"/>
      <c r="FM596" s="19"/>
      <c r="FN596" s="19"/>
      <c r="FO596" s="19"/>
      <c r="FP596" s="19"/>
      <c r="FQ596" s="19"/>
      <c r="FR596" s="19"/>
      <c r="FS596" s="19"/>
      <c r="FT596" s="19"/>
      <c r="FU596" s="19"/>
      <c r="FV596" s="19"/>
      <c r="FW596" s="19"/>
      <c r="FX596" s="19"/>
      <c r="FY596" s="19"/>
      <c r="FZ596" s="19"/>
      <c r="GA596" s="19"/>
      <c r="GB596" s="19"/>
      <c r="GC596" s="19"/>
      <c r="GD596" s="19"/>
      <c r="GE596" s="19"/>
      <c r="GF596" s="19"/>
      <c r="GG596" s="19"/>
      <c r="GH596" s="19"/>
      <c r="GI596" s="19"/>
      <c r="GJ596" s="19"/>
      <c r="GK596" s="19"/>
      <c r="GL596" s="19"/>
      <c r="GM596" s="19"/>
      <c r="GN596" s="19"/>
      <c r="GO596" s="19"/>
      <c r="GP596" s="19"/>
      <c r="GQ596" s="19"/>
      <c r="GR596" s="19"/>
      <c r="GS596" s="19"/>
      <c r="GT596" s="19"/>
      <c r="GU596" s="19"/>
      <c r="GV596" s="19"/>
      <c r="GW596" s="19"/>
      <c r="GX596" s="19"/>
      <c r="GY596" s="19"/>
      <c r="GZ596" s="19"/>
      <c r="HA596" s="19"/>
      <c r="HB596" s="19"/>
      <c r="HC596" s="19"/>
      <c r="HD596" s="19"/>
      <c r="HE596" s="19"/>
      <c r="HF596" s="19"/>
      <c r="HG596" s="19"/>
      <c r="HH596" s="19"/>
      <c r="HI596" s="19"/>
      <c r="HJ596" s="19"/>
      <c r="HK596" s="19"/>
      <c r="HL596" s="19"/>
      <c r="HM596" s="19"/>
      <c r="HN596" s="19"/>
      <c r="HO596" s="19"/>
      <c r="HP596" s="19"/>
      <c r="HQ596" s="19"/>
      <c r="HR596" s="19"/>
      <c r="HS596" s="19"/>
      <c r="HT596" s="19"/>
      <c r="HU596" s="19"/>
      <c r="HV596" s="19"/>
      <c r="HW596" s="19"/>
      <c r="HX596" s="19"/>
    </row>
    <row r="597" spans="1:232" s="20" customFormat="1" ht="19.95" customHeight="1">
      <c r="A597" s="16">
        <v>456</v>
      </c>
      <c r="B597" s="17" t="s">
        <v>740</v>
      </c>
      <c r="C597" s="18" t="s">
        <v>442</v>
      </c>
      <c r="D597" s="39"/>
      <c r="E597" s="15">
        <v>740</v>
      </c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  <c r="AA597" s="19"/>
      <c r="AB597" s="19"/>
      <c r="AC597" s="19"/>
      <c r="AD597" s="19"/>
      <c r="AE597" s="19"/>
      <c r="AF597" s="19"/>
      <c r="AG597" s="19"/>
      <c r="AH597" s="19"/>
      <c r="AI597" s="19"/>
      <c r="AJ597" s="19"/>
      <c r="AK597" s="19"/>
      <c r="AL597" s="19"/>
      <c r="AM597" s="19"/>
      <c r="AN597" s="19"/>
      <c r="AO597" s="19"/>
      <c r="AP597" s="19"/>
      <c r="AQ597" s="19"/>
      <c r="AR597" s="19"/>
      <c r="AS597" s="19"/>
      <c r="AT597" s="19"/>
      <c r="AU597" s="19"/>
      <c r="AV597" s="19"/>
      <c r="AW597" s="19"/>
      <c r="AX597" s="19"/>
      <c r="AY597" s="19"/>
      <c r="AZ597" s="19"/>
      <c r="BA597" s="19"/>
      <c r="BB597" s="19"/>
      <c r="BC597" s="19"/>
      <c r="BD597" s="19"/>
      <c r="BE597" s="19"/>
      <c r="BF597" s="19"/>
      <c r="BG597" s="19"/>
      <c r="BH597" s="19"/>
      <c r="BI597" s="19"/>
      <c r="BJ597" s="19"/>
      <c r="BK597" s="19"/>
      <c r="BL597" s="19"/>
      <c r="BM597" s="19"/>
      <c r="BN597" s="19"/>
      <c r="BO597" s="19"/>
      <c r="BP597" s="19"/>
      <c r="BQ597" s="19"/>
      <c r="BR597" s="19"/>
      <c r="BS597" s="19"/>
      <c r="BT597" s="19"/>
      <c r="BU597" s="19"/>
      <c r="BV597" s="19"/>
      <c r="BW597" s="19"/>
      <c r="BX597" s="19"/>
      <c r="BY597" s="19"/>
      <c r="BZ597" s="19"/>
      <c r="CA597" s="19"/>
      <c r="CB597" s="19"/>
      <c r="CC597" s="19"/>
      <c r="CD597" s="19"/>
      <c r="CE597" s="19"/>
      <c r="CF597" s="19"/>
      <c r="CG597" s="19"/>
      <c r="CH597" s="19"/>
      <c r="CI597" s="19"/>
      <c r="CJ597" s="19"/>
      <c r="CK597" s="19"/>
      <c r="CL597" s="19"/>
      <c r="CM597" s="19"/>
      <c r="CN597" s="19"/>
      <c r="CO597" s="19"/>
      <c r="CP597" s="19"/>
      <c r="CQ597" s="19"/>
      <c r="CR597" s="19"/>
      <c r="CS597" s="19"/>
      <c r="CT597" s="19"/>
      <c r="CU597" s="19"/>
      <c r="CV597" s="19"/>
      <c r="CW597" s="19"/>
      <c r="CX597" s="19"/>
      <c r="CY597" s="19"/>
      <c r="CZ597" s="19"/>
      <c r="DA597" s="19"/>
      <c r="DB597" s="19"/>
      <c r="DC597" s="19"/>
      <c r="DD597" s="19"/>
      <c r="DE597" s="19"/>
      <c r="DF597" s="19"/>
      <c r="DG597" s="19"/>
      <c r="DH597" s="19"/>
      <c r="DI597" s="19"/>
      <c r="DJ597" s="19"/>
      <c r="DK597" s="19"/>
      <c r="DL597" s="19"/>
      <c r="DM597" s="19"/>
      <c r="DN597" s="19"/>
      <c r="DO597" s="19"/>
      <c r="DP597" s="19"/>
      <c r="DQ597" s="19"/>
      <c r="DR597" s="19"/>
      <c r="DS597" s="19"/>
      <c r="DT597" s="19"/>
      <c r="DU597" s="19"/>
      <c r="DV597" s="19"/>
      <c r="DW597" s="19"/>
      <c r="DX597" s="19"/>
      <c r="DY597" s="19"/>
      <c r="DZ597" s="19"/>
      <c r="EA597" s="19"/>
      <c r="EB597" s="19"/>
      <c r="EC597" s="19"/>
      <c r="ED597" s="19"/>
      <c r="EE597" s="19"/>
      <c r="EF597" s="19"/>
      <c r="EG597" s="19"/>
      <c r="EH597" s="19"/>
      <c r="EI597" s="19"/>
      <c r="EJ597" s="19"/>
      <c r="EK597" s="19"/>
      <c r="EL597" s="19"/>
      <c r="EM597" s="19"/>
      <c r="EN597" s="19"/>
      <c r="EO597" s="19"/>
      <c r="EP597" s="19"/>
      <c r="EQ597" s="19"/>
      <c r="ER597" s="19"/>
      <c r="ES597" s="19"/>
      <c r="ET597" s="19"/>
      <c r="EU597" s="19"/>
      <c r="EV597" s="19"/>
      <c r="EW597" s="19"/>
      <c r="EX597" s="19"/>
      <c r="EY597" s="19"/>
      <c r="EZ597" s="19"/>
      <c r="FA597" s="19"/>
      <c r="FB597" s="19"/>
      <c r="FC597" s="19"/>
      <c r="FD597" s="19"/>
      <c r="FE597" s="19"/>
      <c r="FF597" s="19"/>
      <c r="FG597" s="19"/>
      <c r="FH597" s="19"/>
      <c r="FI597" s="19"/>
      <c r="FJ597" s="19"/>
      <c r="FK597" s="19"/>
      <c r="FL597" s="19"/>
      <c r="FM597" s="19"/>
      <c r="FN597" s="19"/>
      <c r="FO597" s="19"/>
      <c r="FP597" s="19"/>
      <c r="FQ597" s="19"/>
      <c r="FR597" s="19"/>
      <c r="FS597" s="19"/>
      <c r="FT597" s="19"/>
      <c r="FU597" s="19"/>
      <c r="FV597" s="19"/>
      <c r="FW597" s="19"/>
      <c r="FX597" s="19"/>
      <c r="FY597" s="19"/>
      <c r="FZ597" s="19"/>
      <c r="GA597" s="19"/>
      <c r="GB597" s="19"/>
      <c r="GC597" s="19"/>
      <c r="GD597" s="19"/>
      <c r="GE597" s="19"/>
      <c r="GF597" s="19"/>
      <c r="GG597" s="19"/>
      <c r="GH597" s="19"/>
      <c r="GI597" s="19"/>
      <c r="GJ597" s="19"/>
      <c r="GK597" s="19"/>
      <c r="GL597" s="19"/>
      <c r="GM597" s="19"/>
      <c r="GN597" s="19"/>
      <c r="GO597" s="19"/>
      <c r="GP597" s="19"/>
      <c r="GQ597" s="19"/>
      <c r="GR597" s="19"/>
      <c r="GS597" s="19"/>
      <c r="GT597" s="19"/>
      <c r="GU597" s="19"/>
      <c r="GV597" s="19"/>
      <c r="GW597" s="19"/>
      <c r="GX597" s="19"/>
      <c r="GY597" s="19"/>
      <c r="GZ597" s="19"/>
      <c r="HA597" s="19"/>
      <c r="HB597" s="19"/>
      <c r="HC597" s="19"/>
      <c r="HD597" s="19"/>
      <c r="HE597" s="19"/>
      <c r="HF597" s="19"/>
      <c r="HG597" s="19"/>
      <c r="HH597" s="19"/>
      <c r="HI597" s="19"/>
      <c r="HJ597" s="19"/>
      <c r="HK597" s="19"/>
      <c r="HL597" s="19"/>
      <c r="HM597" s="19"/>
      <c r="HN597" s="19"/>
      <c r="HO597" s="19"/>
      <c r="HP597" s="19"/>
      <c r="HQ597" s="19"/>
      <c r="HR597" s="19"/>
      <c r="HS597" s="19"/>
      <c r="HT597" s="19"/>
      <c r="HU597" s="19"/>
      <c r="HV597" s="19"/>
      <c r="HW597" s="19"/>
      <c r="HX597" s="19"/>
    </row>
    <row r="598" spans="1:232" s="20" customFormat="1" ht="19.95" customHeight="1">
      <c r="A598" s="16">
        <v>457</v>
      </c>
      <c r="B598" s="17" t="s">
        <v>740</v>
      </c>
      <c r="C598" s="18" t="s">
        <v>443</v>
      </c>
      <c r="D598" s="39"/>
      <c r="E598" s="15">
        <v>616</v>
      </c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  <c r="AA598" s="19"/>
      <c r="AB598" s="19"/>
      <c r="AC598" s="19"/>
      <c r="AD598" s="19"/>
      <c r="AE598" s="19"/>
      <c r="AF598" s="19"/>
      <c r="AG598" s="19"/>
      <c r="AH598" s="19"/>
      <c r="AI598" s="19"/>
      <c r="AJ598" s="19"/>
      <c r="AK598" s="19"/>
      <c r="AL598" s="19"/>
      <c r="AM598" s="19"/>
      <c r="AN598" s="19"/>
      <c r="AO598" s="19"/>
      <c r="AP598" s="19"/>
      <c r="AQ598" s="19"/>
      <c r="AR598" s="19"/>
      <c r="AS598" s="19"/>
      <c r="AT598" s="19"/>
      <c r="AU598" s="19"/>
      <c r="AV598" s="19"/>
      <c r="AW598" s="19"/>
      <c r="AX598" s="19"/>
      <c r="AY598" s="19"/>
      <c r="AZ598" s="19"/>
      <c r="BA598" s="19"/>
      <c r="BB598" s="19"/>
      <c r="BC598" s="19"/>
      <c r="BD598" s="19"/>
      <c r="BE598" s="19"/>
      <c r="BF598" s="19"/>
      <c r="BG598" s="19"/>
      <c r="BH598" s="19"/>
      <c r="BI598" s="19"/>
      <c r="BJ598" s="19"/>
      <c r="BK598" s="19"/>
      <c r="BL598" s="19"/>
      <c r="BM598" s="19"/>
      <c r="BN598" s="19"/>
      <c r="BO598" s="19"/>
      <c r="BP598" s="19"/>
      <c r="BQ598" s="19"/>
      <c r="BR598" s="19"/>
      <c r="BS598" s="19"/>
      <c r="BT598" s="19"/>
      <c r="BU598" s="19"/>
      <c r="BV598" s="19"/>
      <c r="BW598" s="19"/>
      <c r="BX598" s="19"/>
      <c r="BY598" s="19"/>
      <c r="BZ598" s="19"/>
      <c r="CA598" s="19"/>
      <c r="CB598" s="19"/>
      <c r="CC598" s="19"/>
      <c r="CD598" s="19"/>
      <c r="CE598" s="19"/>
      <c r="CF598" s="19"/>
      <c r="CG598" s="19"/>
      <c r="CH598" s="19"/>
      <c r="CI598" s="19"/>
      <c r="CJ598" s="19"/>
      <c r="CK598" s="19"/>
      <c r="CL598" s="19"/>
      <c r="CM598" s="19"/>
      <c r="CN598" s="19"/>
      <c r="CO598" s="19"/>
      <c r="CP598" s="19"/>
      <c r="CQ598" s="19"/>
      <c r="CR598" s="19"/>
      <c r="CS598" s="19"/>
      <c r="CT598" s="19"/>
      <c r="CU598" s="19"/>
      <c r="CV598" s="19"/>
      <c r="CW598" s="19"/>
      <c r="CX598" s="19"/>
      <c r="CY598" s="19"/>
      <c r="CZ598" s="19"/>
      <c r="DA598" s="19"/>
      <c r="DB598" s="19"/>
      <c r="DC598" s="19"/>
      <c r="DD598" s="19"/>
      <c r="DE598" s="19"/>
      <c r="DF598" s="19"/>
      <c r="DG598" s="19"/>
      <c r="DH598" s="19"/>
      <c r="DI598" s="19"/>
      <c r="DJ598" s="19"/>
      <c r="DK598" s="19"/>
      <c r="DL598" s="19"/>
      <c r="DM598" s="19"/>
      <c r="DN598" s="19"/>
      <c r="DO598" s="19"/>
      <c r="DP598" s="19"/>
      <c r="DQ598" s="19"/>
      <c r="DR598" s="19"/>
      <c r="DS598" s="19"/>
      <c r="DT598" s="19"/>
      <c r="DU598" s="19"/>
      <c r="DV598" s="19"/>
      <c r="DW598" s="19"/>
      <c r="DX598" s="19"/>
      <c r="DY598" s="19"/>
      <c r="DZ598" s="19"/>
      <c r="EA598" s="19"/>
      <c r="EB598" s="19"/>
      <c r="EC598" s="19"/>
      <c r="ED598" s="19"/>
      <c r="EE598" s="19"/>
      <c r="EF598" s="19"/>
      <c r="EG598" s="19"/>
      <c r="EH598" s="19"/>
      <c r="EI598" s="19"/>
      <c r="EJ598" s="19"/>
      <c r="EK598" s="19"/>
      <c r="EL598" s="19"/>
      <c r="EM598" s="19"/>
      <c r="EN598" s="19"/>
      <c r="EO598" s="19"/>
      <c r="EP598" s="19"/>
      <c r="EQ598" s="19"/>
      <c r="ER598" s="19"/>
      <c r="ES598" s="19"/>
      <c r="ET598" s="19"/>
      <c r="EU598" s="19"/>
      <c r="EV598" s="19"/>
      <c r="EW598" s="19"/>
      <c r="EX598" s="19"/>
      <c r="EY598" s="19"/>
      <c r="EZ598" s="19"/>
      <c r="FA598" s="19"/>
      <c r="FB598" s="19"/>
      <c r="FC598" s="19"/>
      <c r="FD598" s="19"/>
      <c r="FE598" s="19"/>
      <c r="FF598" s="19"/>
      <c r="FG598" s="19"/>
      <c r="FH598" s="19"/>
      <c r="FI598" s="19"/>
      <c r="FJ598" s="19"/>
      <c r="FK598" s="19"/>
      <c r="FL598" s="19"/>
      <c r="FM598" s="19"/>
      <c r="FN598" s="19"/>
      <c r="FO598" s="19"/>
      <c r="FP598" s="19"/>
      <c r="FQ598" s="19"/>
      <c r="FR598" s="19"/>
      <c r="FS598" s="19"/>
      <c r="FT598" s="19"/>
      <c r="FU598" s="19"/>
      <c r="FV598" s="19"/>
      <c r="FW598" s="19"/>
      <c r="FX598" s="19"/>
      <c r="FY598" s="19"/>
      <c r="FZ598" s="19"/>
      <c r="GA598" s="19"/>
      <c r="GB598" s="19"/>
      <c r="GC598" s="19"/>
      <c r="GD598" s="19"/>
      <c r="GE598" s="19"/>
      <c r="GF598" s="19"/>
      <c r="GG598" s="19"/>
      <c r="GH598" s="19"/>
      <c r="GI598" s="19"/>
      <c r="GJ598" s="19"/>
      <c r="GK598" s="19"/>
      <c r="GL598" s="19"/>
      <c r="GM598" s="19"/>
      <c r="GN598" s="19"/>
      <c r="GO598" s="19"/>
      <c r="GP598" s="19"/>
      <c r="GQ598" s="19"/>
      <c r="GR598" s="19"/>
      <c r="GS598" s="19"/>
      <c r="GT598" s="19"/>
      <c r="GU598" s="19"/>
      <c r="GV598" s="19"/>
      <c r="GW598" s="19"/>
      <c r="GX598" s="19"/>
      <c r="GY598" s="19"/>
      <c r="GZ598" s="19"/>
      <c r="HA598" s="19"/>
      <c r="HB598" s="19"/>
      <c r="HC598" s="19"/>
      <c r="HD598" s="19"/>
      <c r="HE598" s="19"/>
      <c r="HF598" s="19"/>
      <c r="HG598" s="19"/>
      <c r="HH598" s="19"/>
      <c r="HI598" s="19"/>
      <c r="HJ598" s="19"/>
      <c r="HK598" s="19"/>
      <c r="HL598" s="19"/>
      <c r="HM598" s="19"/>
      <c r="HN598" s="19"/>
      <c r="HO598" s="19"/>
      <c r="HP598" s="19"/>
      <c r="HQ598" s="19"/>
      <c r="HR598" s="19"/>
      <c r="HS598" s="19"/>
      <c r="HT598" s="19"/>
      <c r="HU598" s="19"/>
      <c r="HV598" s="19"/>
      <c r="HW598" s="19"/>
      <c r="HX598" s="19"/>
    </row>
    <row r="599" spans="1:232" s="20" customFormat="1" ht="19.95" customHeight="1">
      <c r="A599" s="16">
        <v>458</v>
      </c>
      <c r="B599" s="17" t="s">
        <v>740</v>
      </c>
      <c r="C599" s="18" t="s">
        <v>444</v>
      </c>
      <c r="D599" s="40"/>
      <c r="E599" s="15">
        <v>1500</v>
      </c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  <c r="AA599" s="19"/>
      <c r="AB599" s="19"/>
      <c r="AC599" s="19"/>
      <c r="AD599" s="19"/>
      <c r="AE599" s="19"/>
      <c r="AF599" s="19"/>
      <c r="AG599" s="19"/>
      <c r="AH599" s="19"/>
      <c r="AI599" s="19"/>
      <c r="AJ599" s="19"/>
      <c r="AK599" s="19"/>
      <c r="AL599" s="19"/>
      <c r="AM599" s="19"/>
      <c r="AN599" s="19"/>
      <c r="AO599" s="19"/>
      <c r="AP599" s="19"/>
      <c r="AQ599" s="19"/>
      <c r="AR599" s="19"/>
      <c r="AS599" s="19"/>
      <c r="AT599" s="19"/>
      <c r="AU599" s="19"/>
      <c r="AV599" s="19"/>
      <c r="AW599" s="19"/>
      <c r="AX599" s="19"/>
      <c r="AY599" s="19"/>
      <c r="AZ599" s="19"/>
      <c r="BA599" s="19"/>
      <c r="BB599" s="19"/>
      <c r="BC599" s="19"/>
      <c r="BD599" s="19"/>
      <c r="BE599" s="19"/>
      <c r="BF599" s="19"/>
      <c r="BG599" s="19"/>
      <c r="BH599" s="19"/>
      <c r="BI599" s="19"/>
      <c r="BJ599" s="19"/>
      <c r="BK599" s="19"/>
      <c r="BL599" s="19"/>
      <c r="BM599" s="19"/>
      <c r="BN599" s="19"/>
      <c r="BO599" s="19"/>
      <c r="BP599" s="19"/>
      <c r="BQ599" s="19"/>
      <c r="BR599" s="19"/>
      <c r="BS599" s="19"/>
      <c r="BT599" s="19"/>
      <c r="BU599" s="19"/>
      <c r="BV599" s="19"/>
      <c r="BW599" s="19"/>
      <c r="BX599" s="19"/>
      <c r="BY599" s="19"/>
      <c r="BZ599" s="19"/>
      <c r="CA599" s="19"/>
      <c r="CB599" s="19"/>
      <c r="CC599" s="19"/>
      <c r="CD599" s="19"/>
      <c r="CE599" s="19"/>
      <c r="CF599" s="19"/>
      <c r="CG599" s="19"/>
      <c r="CH599" s="19"/>
      <c r="CI599" s="19"/>
      <c r="CJ599" s="19"/>
      <c r="CK599" s="19"/>
      <c r="CL599" s="19"/>
      <c r="CM599" s="19"/>
      <c r="CN599" s="19"/>
      <c r="CO599" s="19"/>
      <c r="CP599" s="19"/>
      <c r="CQ599" s="19"/>
      <c r="CR599" s="19"/>
      <c r="CS599" s="19"/>
      <c r="CT599" s="19"/>
      <c r="CU599" s="19"/>
      <c r="CV599" s="19"/>
      <c r="CW599" s="19"/>
      <c r="CX599" s="19"/>
      <c r="CY599" s="19"/>
      <c r="CZ599" s="19"/>
      <c r="DA599" s="19"/>
      <c r="DB599" s="19"/>
      <c r="DC599" s="19"/>
      <c r="DD599" s="19"/>
      <c r="DE599" s="19"/>
      <c r="DF599" s="19"/>
      <c r="DG599" s="19"/>
      <c r="DH599" s="19"/>
      <c r="DI599" s="19"/>
      <c r="DJ599" s="19"/>
      <c r="DK599" s="19"/>
      <c r="DL599" s="19"/>
      <c r="DM599" s="19"/>
      <c r="DN599" s="19"/>
      <c r="DO599" s="19"/>
      <c r="DP599" s="19"/>
      <c r="DQ599" s="19"/>
      <c r="DR599" s="19"/>
      <c r="DS599" s="19"/>
      <c r="DT599" s="19"/>
      <c r="DU599" s="19"/>
      <c r="DV599" s="19"/>
      <c r="DW599" s="19"/>
      <c r="DX599" s="19"/>
      <c r="DY599" s="19"/>
      <c r="DZ599" s="19"/>
      <c r="EA599" s="19"/>
      <c r="EB599" s="19"/>
      <c r="EC599" s="19"/>
      <c r="ED599" s="19"/>
      <c r="EE599" s="19"/>
      <c r="EF599" s="19"/>
      <c r="EG599" s="19"/>
      <c r="EH599" s="19"/>
      <c r="EI599" s="19"/>
      <c r="EJ599" s="19"/>
      <c r="EK599" s="19"/>
      <c r="EL599" s="19"/>
      <c r="EM599" s="19"/>
      <c r="EN599" s="19"/>
      <c r="EO599" s="19"/>
      <c r="EP599" s="19"/>
      <c r="EQ599" s="19"/>
      <c r="ER599" s="19"/>
      <c r="ES599" s="19"/>
      <c r="ET599" s="19"/>
      <c r="EU599" s="19"/>
      <c r="EV599" s="19"/>
      <c r="EW599" s="19"/>
      <c r="EX599" s="19"/>
      <c r="EY599" s="19"/>
      <c r="EZ599" s="19"/>
      <c r="FA599" s="19"/>
      <c r="FB599" s="19"/>
      <c r="FC599" s="19"/>
      <c r="FD599" s="19"/>
      <c r="FE599" s="19"/>
      <c r="FF599" s="19"/>
      <c r="FG599" s="19"/>
      <c r="FH599" s="19"/>
      <c r="FI599" s="19"/>
      <c r="FJ599" s="19"/>
      <c r="FK599" s="19"/>
      <c r="FL599" s="19"/>
      <c r="FM599" s="19"/>
      <c r="FN599" s="19"/>
      <c r="FO599" s="19"/>
      <c r="FP599" s="19"/>
      <c r="FQ599" s="19"/>
      <c r="FR599" s="19"/>
      <c r="FS599" s="19"/>
      <c r="FT599" s="19"/>
      <c r="FU599" s="19"/>
      <c r="FV599" s="19"/>
      <c r="FW599" s="19"/>
      <c r="FX599" s="19"/>
      <c r="FY599" s="19"/>
      <c r="FZ599" s="19"/>
      <c r="GA599" s="19"/>
      <c r="GB599" s="19"/>
      <c r="GC599" s="19"/>
      <c r="GD599" s="19"/>
      <c r="GE599" s="19"/>
      <c r="GF599" s="19"/>
      <c r="GG599" s="19"/>
      <c r="GH599" s="19"/>
      <c r="GI599" s="19"/>
      <c r="GJ599" s="19"/>
      <c r="GK599" s="19"/>
      <c r="GL599" s="19"/>
      <c r="GM599" s="19"/>
      <c r="GN599" s="19"/>
      <c r="GO599" s="19"/>
      <c r="GP599" s="19"/>
      <c r="GQ599" s="19"/>
      <c r="GR599" s="19"/>
      <c r="GS599" s="19"/>
      <c r="GT599" s="19"/>
      <c r="GU599" s="19"/>
      <c r="GV599" s="19"/>
      <c r="GW599" s="19"/>
      <c r="GX599" s="19"/>
      <c r="GY599" s="19"/>
      <c r="GZ599" s="19"/>
      <c r="HA599" s="19"/>
      <c r="HB599" s="19"/>
      <c r="HC599" s="19"/>
      <c r="HD599" s="19"/>
      <c r="HE599" s="19"/>
      <c r="HF599" s="19"/>
      <c r="HG599" s="19"/>
      <c r="HH599" s="19"/>
      <c r="HI599" s="19"/>
      <c r="HJ599" s="19"/>
      <c r="HK599" s="19"/>
      <c r="HL599" s="19"/>
      <c r="HM599" s="19"/>
      <c r="HN599" s="19"/>
      <c r="HO599" s="19"/>
      <c r="HP599" s="19"/>
      <c r="HQ599" s="19"/>
      <c r="HR599" s="19"/>
      <c r="HS599" s="19"/>
      <c r="HT599" s="19"/>
      <c r="HU599" s="19"/>
      <c r="HV599" s="19"/>
      <c r="HW599" s="19"/>
      <c r="HX599" s="19"/>
    </row>
    <row r="600" spans="1:232" s="9" customFormat="1" ht="19.95" customHeight="1">
      <c r="A600" s="48" t="s">
        <v>764</v>
      </c>
      <c r="B600" s="48"/>
      <c r="C600" s="48"/>
      <c r="D600" s="12"/>
      <c r="E600" s="8">
        <f>SUM(E601:E617)</f>
        <v>16003</v>
      </c>
    </row>
    <row r="601" spans="1:232" s="20" customFormat="1" ht="19.95" customHeight="1">
      <c r="A601" s="16">
        <v>459</v>
      </c>
      <c r="B601" s="17" t="s">
        <v>445</v>
      </c>
      <c r="C601" s="18" t="s">
        <v>741</v>
      </c>
      <c r="D601" s="37">
        <v>2146904</v>
      </c>
      <c r="E601" s="15">
        <v>1515</v>
      </c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  <c r="AA601" s="19"/>
      <c r="AB601" s="19"/>
      <c r="AC601" s="19"/>
      <c r="AD601" s="19"/>
      <c r="AE601" s="19"/>
      <c r="AF601" s="19"/>
      <c r="AG601" s="19"/>
      <c r="AH601" s="19"/>
      <c r="AI601" s="19"/>
      <c r="AJ601" s="19"/>
      <c r="AK601" s="19"/>
      <c r="AL601" s="19"/>
      <c r="AM601" s="19"/>
      <c r="AN601" s="19"/>
      <c r="AO601" s="19"/>
      <c r="AP601" s="19"/>
      <c r="AQ601" s="19"/>
      <c r="AR601" s="19"/>
      <c r="AS601" s="19"/>
      <c r="AT601" s="19"/>
      <c r="AU601" s="19"/>
      <c r="AV601" s="19"/>
      <c r="AW601" s="19"/>
      <c r="AX601" s="19"/>
      <c r="AY601" s="19"/>
      <c r="AZ601" s="19"/>
      <c r="BA601" s="19"/>
      <c r="BB601" s="19"/>
      <c r="BC601" s="19"/>
      <c r="BD601" s="19"/>
      <c r="BE601" s="19"/>
      <c r="BF601" s="19"/>
      <c r="BG601" s="19"/>
      <c r="BH601" s="19"/>
      <c r="BI601" s="19"/>
      <c r="BJ601" s="19"/>
      <c r="BK601" s="19"/>
      <c r="BL601" s="19"/>
      <c r="BM601" s="19"/>
      <c r="BN601" s="19"/>
      <c r="BO601" s="19"/>
      <c r="BP601" s="19"/>
      <c r="BQ601" s="19"/>
      <c r="BR601" s="19"/>
      <c r="BS601" s="19"/>
      <c r="BT601" s="19"/>
      <c r="BU601" s="19"/>
      <c r="BV601" s="19"/>
      <c r="BW601" s="19"/>
      <c r="BX601" s="19"/>
      <c r="BY601" s="19"/>
      <c r="BZ601" s="19"/>
      <c r="CA601" s="19"/>
      <c r="CB601" s="19"/>
      <c r="CC601" s="19"/>
      <c r="CD601" s="19"/>
      <c r="CE601" s="19"/>
      <c r="CF601" s="19"/>
      <c r="CG601" s="19"/>
      <c r="CH601" s="19"/>
      <c r="CI601" s="19"/>
      <c r="CJ601" s="19"/>
      <c r="CK601" s="19"/>
      <c r="CL601" s="19"/>
      <c r="CM601" s="19"/>
      <c r="CN601" s="19"/>
      <c r="CO601" s="19"/>
      <c r="CP601" s="19"/>
      <c r="CQ601" s="19"/>
      <c r="CR601" s="19"/>
      <c r="CS601" s="19"/>
      <c r="CT601" s="19"/>
      <c r="CU601" s="19"/>
      <c r="CV601" s="19"/>
      <c r="CW601" s="19"/>
      <c r="CX601" s="19"/>
      <c r="CY601" s="19"/>
      <c r="CZ601" s="19"/>
      <c r="DA601" s="19"/>
      <c r="DB601" s="19"/>
      <c r="DC601" s="19"/>
      <c r="DD601" s="19"/>
      <c r="DE601" s="19"/>
      <c r="DF601" s="19"/>
      <c r="DG601" s="19"/>
      <c r="DH601" s="19"/>
      <c r="DI601" s="19"/>
      <c r="DJ601" s="19"/>
      <c r="DK601" s="19"/>
      <c r="DL601" s="19"/>
      <c r="DM601" s="19"/>
      <c r="DN601" s="19"/>
      <c r="DO601" s="19"/>
      <c r="DP601" s="19"/>
      <c r="DQ601" s="19"/>
      <c r="DR601" s="19"/>
      <c r="DS601" s="19"/>
      <c r="DT601" s="19"/>
      <c r="DU601" s="19"/>
      <c r="DV601" s="19"/>
      <c r="DW601" s="19"/>
      <c r="DX601" s="19"/>
      <c r="DY601" s="19"/>
      <c r="DZ601" s="19"/>
      <c r="EA601" s="19"/>
      <c r="EB601" s="19"/>
      <c r="EC601" s="19"/>
      <c r="ED601" s="19"/>
      <c r="EE601" s="19"/>
      <c r="EF601" s="19"/>
      <c r="EG601" s="19"/>
      <c r="EH601" s="19"/>
      <c r="EI601" s="19"/>
      <c r="EJ601" s="19"/>
      <c r="EK601" s="19"/>
      <c r="EL601" s="19"/>
      <c r="EM601" s="19"/>
      <c r="EN601" s="19"/>
      <c r="EO601" s="19"/>
      <c r="EP601" s="19"/>
      <c r="EQ601" s="19"/>
      <c r="ER601" s="19"/>
      <c r="ES601" s="19"/>
      <c r="ET601" s="19"/>
      <c r="EU601" s="19"/>
      <c r="EV601" s="19"/>
      <c r="EW601" s="19"/>
      <c r="EX601" s="19"/>
      <c r="EY601" s="19"/>
      <c r="EZ601" s="19"/>
      <c r="FA601" s="19"/>
      <c r="FB601" s="19"/>
      <c r="FC601" s="19"/>
      <c r="FD601" s="19"/>
      <c r="FE601" s="19"/>
      <c r="FF601" s="19"/>
      <c r="FG601" s="19"/>
      <c r="FH601" s="19"/>
      <c r="FI601" s="19"/>
      <c r="FJ601" s="19"/>
      <c r="FK601" s="19"/>
      <c r="FL601" s="19"/>
      <c r="FM601" s="19"/>
      <c r="FN601" s="19"/>
      <c r="FO601" s="19"/>
      <c r="FP601" s="19"/>
      <c r="FQ601" s="19"/>
      <c r="FR601" s="19"/>
      <c r="FS601" s="19"/>
      <c r="FT601" s="19"/>
      <c r="FU601" s="19"/>
      <c r="FV601" s="19"/>
      <c r="FW601" s="19"/>
      <c r="FX601" s="19"/>
      <c r="FY601" s="19"/>
      <c r="FZ601" s="19"/>
      <c r="GA601" s="19"/>
      <c r="GB601" s="19"/>
      <c r="GC601" s="19"/>
      <c r="GD601" s="19"/>
      <c r="GE601" s="19"/>
      <c r="GF601" s="19"/>
      <c r="GG601" s="19"/>
      <c r="GH601" s="19"/>
      <c r="GI601" s="19"/>
      <c r="GJ601" s="19"/>
      <c r="GK601" s="19"/>
      <c r="GL601" s="19"/>
      <c r="GM601" s="19"/>
      <c r="GN601" s="19"/>
      <c r="GO601" s="19"/>
      <c r="GP601" s="19"/>
      <c r="GQ601" s="19"/>
      <c r="GR601" s="19"/>
      <c r="GS601" s="19"/>
      <c r="GT601" s="19"/>
      <c r="GU601" s="19"/>
      <c r="GV601" s="19"/>
      <c r="GW601" s="19"/>
      <c r="GX601" s="19"/>
      <c r="GY601" s="19"/>
      <c r="GZ601" s="19"/>
      <c r="HA601" s="19"/>
      <c r="HB601" s="19"/>
      <c r="HC601" s="19"/>
      <c r="HD601" s="19"/>
      <c r="HE601" s="19"/>
      <c r="HF601" s="19"/>
      <c r="HG601" s="19"/>
      <c r="HH601" s="19"/>
      <c r="HI601" s="19"/>
      <c r="HJ601" s="19"/>
      <c r="HK601" s="19"/>
      <c r="HL601" s="19"/>
      <c r="HM601" s="19"/>
      <c r="HN601" s="19"/>
      <c r="HO601" s="19"/>
      <c r="HP601" s="19"/>
      <c r="HQ601" s="19"/>
      <c r="HR601" s="19"/>
      <c r="HS601" s="19"/>
      <c r="HT601" s="19"/>
      <c r="HU601" s="19"/>
      <c r="HV601" s="19"/>
      <c r="HW601" s="19"/>
      <c r="HX601" s="19"/>
    </row>
    <row r="602" spans="1:232" s="20" customFormat="1" ht="19.95" customHeight="1">
      <c r="A602" s="16">
        <v>460</v>
      </c>
      <c r="B602" s="17" t="s">
        <v>446</v>
      </c>
      <c r="C602" s="18" t="s">
        <v>742</v>
      </c>
      <c r="D602" s="37"/>
      <c r="E602" s="15">
        <v>846</v>
      </c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  <c r="AA602" s="19"/>
      <c r="AB602" s="19"/>
      <c r="AC602" s="19"/>
      <c r="AD602" s="19"/>
      <c r="AE602" s="19"/>
      <c r="AF602" s="19"/>
      <c r="AG602" s="19"/>
      <c r="AH602" s="19"/>
      <c r="AI602" s="19"/>
      <c r="AJ602" s="19"/>
      <c r="AK602" s="19"/>
      <c r="AL602" s="19"/>
      <c r="AM602" s="19"/>
      <c r="AN602" s="19"/>
      <c r="AO602" s="19"/>
      <c r="AP602" s="19"/>
      <c r="AQ602" s="19"/>
      <c r="AR602" s="19"/>
      <c r="AS602" s="19"/>
      <c r="AT602" s="19"/>
      <c r="AU602" s="19"/>
      <c r="AV602" s="19"/>
      <c r="AW602" s="19"/>
      <c r="AX602" s="19"/>
      <c r="AY602" s="19"/>
      <c r="AZ602" s="19"/>
      <c r="BA602" s="19"/>
      <c r="BB602" s="19"/>
      <c r="BC602" s="19"/>
      <c r="BD602" s="19"/>
      <c r="BE602" s="19"/>
      <c r="BF602" s="19"/>
      <c r="BG602" s="19"/>
      <c r="BH602" s="19"/>
      <c r="BI602" s="19"/>
      <c r="BJ602" s="19"/>
      <c r="BK602" s="19"/>
      <c r="BL602" s="19"/>
      <c r="BM602" s="19"/>
      <c r="BN602" s="19"/>
      <c r="BO602" s="19"/>
      <c r="BP602" s="19"/>
      <c r="BQ602" s="19"/>
      <c r="BR602" s="19"/>
      <c r="BS602" s="19"/>
      <c r="BT602" s="19"/>
      <c r="BU602" s="19"/>
      <c r="BV602" s="19"/>
      <c r="BW602" s="19"/>
      <c r="BX602" s="19"/>
      <c r="BY602" s="19"/>
      <c r="BZ602" s="19"/>
      <c r="CA602" s="19"/>
      <c r="CB602" s="19"/>
      <c r="CC602" s="19"/>
      <c r="CD602" s="19"/>
      <c r="CE602" s="19"/>
      <c r="CF602" s="19"/>
      <c r="CG602" s="19"/>
      <c r="CH602" s="19"/>
      <c r="CI602" s="19"/>
      <c r="CJ602" s="19"/>
      <c r="CK602" s="19"/>
      <c r="CL602" s="19"/>
      <c r="CM602" s="19"/>
      <c r="CN602" s="19"/>
      <c r="CO602" s="19"/>
      <c r="CP602" s="19"/>
      <c r="CQ602" s="19"/>
      <c r="CR602" s="19"/>
      <c r="CS602" s="19"/>
      <c r="CT602" s="19"/>
      <c r="CU602" s="19"/>
      <c r="CV602" s="19"/>
      <c r="CW602" s="19"/>
      <c r="CX602" s="19"/>
      <c r="CY602" s="19"/>
      <c r="CZ602" s="19"/>
      <c r="DA602" s="19"/>
      <c r="DB602" s="19"/>
      <c r="DC602" s="19"/>
      <c r="DD602" s="19"/>
      <c r="DE602" s="19"/>
      <c r="DF602" s="19"/>
      <c r="DG602" s="19"/>
      <c r="DH602" s="19"/>
      <c r="DI602" s="19"/>
      <c r="DJ602" s="19"/>
      <c r="DK602" s="19"/>
      <c r="DL602" s="19"/>
      <c r="DM602" s="19"/>
      <c r="DN602" s="19"/>
      <c r="DO602" s="19"/>
      <c r="DP602" s="19"/>
      <c r="DQ602" s="19"/>
      <c r="DR602" s="19"/>
      <c r="DS602" s="19"/>
      <c r="DT602" s="19"/>
      <c r="DU602" s="19"/>
      <c r="DV602" s="19"/>
      <c r="DW602" s="19"/>
      <c r="DX602" s="19"/>
      <c r="DY602" s="19"/>
      <c r="DZ602" s="19"/>
      <c r="EA602" s="19"/>
      <c r="EB602" s="19"/>
      <c r="EC602" s="19"/>
      <c r="ED602" s="19"/>
      <c r="EE602" s="19"/>
      <c r="EF602" s="19"/>
      <c r="EG602" s="19"/>
      <c r="EH602" s="19"/>
      <c r="EI602" s="19"/>
      <c r="EJ602" s="19"/>
      <c r="EK602" s="19"/>
      <c r="EL602" s="19"/>
      <c r="EM602" s="19"/>
      <c r="EN602" s="19"/>
      <c r="EO602" s="19"/>
      <c r="EP602" s="19"/>
      <c r="EQ602" s="19"/>
      <c r="ER602" s="19"/>
      <c r="ES602" s="19"/>
      <c r="ET602" s="19"/>
      <c r="EU602" s="19"/>
      <c r="EV602" s="19"/>
      <c r="EW602" s="19"/>
      <c r="EX602" s="19"/>
      <c r="EY602" s="19"/>
      <c r="EZ602" s="19"/>
      <c r="FA602" s="19"/>
      <c r="FB602" s="19"/>
      <c r="FC602" s="19"/>
      <c r="FD602" s="19"/>
      <c r="FE602" s="19"/>
      <c r="FF602" s="19"/>
      <c r="FG602" s="19"/>
      <c r="FH602" s="19"/>
      <c r="FI602" s="19"/>
      <c r="FJ602" s="19"/>
      <c r="FK602" s="19"/>
      <c r="FL602" s="19"/>
      <c r="FM602" s="19"/>
      <c r="FN602" s="19"/>
      <c r="FO602" s="19"/>
      <c r="FP602" s="19"/>
      <c r="FQ602" s="19"/>
      <c r="FR602" s="19"/>
      <c r="FS602" s="19"/>
      <c r="FT602" s="19"/>
      <c r="FU602" s="19"/>
      <c r="FV602" s="19"/>
      <c r="FW602" s="19"/>
      <c r="FX602" s="19"/>
      <c r="FY602" s="19"/>
      <c r="FZ602" s="19"/>
      <c r="GA602" s="19"/>
      <c r="GB602" s="19"/>
      <c r="GC602" s="19"/>
      <c r="GD602" s="19"/>
      <c r="GE602" s="19"/>
      <c r="GF602" s="19"/>
      <c r="GG602" s="19"/>
      <c r="GH602" s="19"/>
      <c r="GI602" s="19"/>
      <c r="GJ602" s="19"/>
      <c r="GK602" s="19"/>
      <c r="GL602" s="19"/>
      <c r="GM602" s="19"/>
      <c r="GN602" s="19"/>
      <c r="GO602" s="19"/>
      <c r="GP602" s="19"/>
      <c r="GQ602" s="19"/>
      <c r="GR602" s="19"/>
      <c r="GS602" s="19"/>
      <c r="GT602" s="19"/>
      <c r="GU602" s="19"/>
      <c r="GV602" s="19"/>
      <c r="GW602" s="19"/>
      <c r="GX602" s="19"/>
      <c r="GY602" s="19"/>
      <c r="GZ602" s="19"/>
      <c r="HA602" s="19"/>
      <c r="HB602" s="19"/>
      <c r="HC602" s="19"/>
      <c r="HD602" s="19"/>
      <c r="HE602" s="19"/>
      <c r="HF602" s="19"/>
      <c r="HG602" s="19"/>
      <c r="HH602" s="19"/>
      <c r="HI602" s="19"/>
      <c r="HJ602" s="19"/>
      <c r="HK602" s="19"/>
      <c r="HL602" s="19"/>
      <c r="HM602" s="19"/>
      <c r="HN602" s="19"/>
      <c r="HO602" s="19"/>
      <c r="HP602" s="19"/>
      <c r="HQ602" s="19"/>
      <c r="HR602" s="19"/>
      <c r="HS602" s="19"/>
      <c r="HT602" s="19"/>
      <c r="HU602" s="19"/>
      <c r="HV602" s="19"/>
      <c r="HW602" s="19"/>
      <c r="HX602" s="19"/>
    </row>
    <row r="603" spans="1:232" s="20" customFormat="1" ht="19.95" customHeight="1">
      <c r="A603" s="16">
        <v>461</v>
      </c>
      <c r="B603" s="17" t="s">
        <v>447</v>
      </c>
      <c r="C603" s="18" t="s">
        <v>743</v>
      </c>
      <c r="D603" s="37"/>
      <c r="E603" s="15">
        <v>773</v>
      </c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  <c r="AA603" s="19"/>
      <c r="AB603" s="19"/>
      <c r="AC603" s="19"/>
      <c r="AD603" s="19"/>
      <c r="AE603" s="19"/>
      <c r="AF603" s="19"/>
      <c r="AG603" s="19"/>
      <c r="AH603" s="19"/>
      <c r="AI603" s="19"/>
      <c r="AJ603" s="19"/>
      <c r="AK603" s="19"/>
      <c r="AL603" s="19"/>
      <c r="AM603" s="19"/>
      <c r="AN603" s="19"/>
      <c r="AO603" s="19"/>
      <c r="AP603" s="19"/>
      <c r="AQ603" s="19"/>
      <c r="AR603" s="19"/>
      <c r="AS603" s="19"/>
      <c r="AT603" s="19"/>
      <c r="AU603" s="19"/>
      <c r="AV603" s="19"/>
      <c r="AW603" s="19"/>
      <c r="AX603" s="19"/>
      <c r="AY603" s="19"/>
      <c r="AZ603" s="19"/>
      <c r="BA603" s="19"/>
      <c r="BB603" s="19"/>
      <c r="BC603" s="19"/>
      <c r="BD603" s="19"/>
      <c r="BE603" s="19"/>
      <c r="BF603" s="19"/>
      <c r="BG603" s="19"/>
      <c r="BH603" s="19"/>
      <c r="BI603" s="19"/>
      <c r="BJ603" s="19"/>
      <c r="BK603" s="19"/>
      <c r="BL603" s="19"/>
      <c r="BM603" s="19"/>
      <c r="BN603" s="19"/>
      <c r="BO603" s="19"/>
      <c r="BP603" s="19"/>
      <c r="BQ603" s="19"/>
      <c r="BR603" s="19"/>
      <c r="BS603" s="19"/>
      <c r="BT603" s="19"/>
      <c r="BU603" s="19"/>
      <c r="BV603" s="19"/>
      <c r="BW603" s="19"/>
      <c r="BX603" s="19"/>
      <c r="BY603" s="19"/>
      <c r="BZ603" s="19"/>
      <c r="CA603" s="19"/>
      <c r="CB603" s="19"/>
      <c r="CC603" s="19"/>
      <c r="CD603" s="19"/>
      <c r="CE603" s="19"/>
      <c r="CF603" s="19"/>
      <c r="CG603" s="19"/>
      <c r="CH603" s="19"/>
      <c r="CI603" s="19"/>
      <c r="CJ603" s="19"/>
      <c r="CK603" s="19"/>
      <c r="CL603" s="19"/>
      <c r="CM603" s="19"/>
      <c r="CN603" s="19"/>
      <c r="CO603" s="19"/>
      <c r="CP603" s="19"/>
      <c r="CQ603" s="19"/>
      <c r="CR603" s="19"/>
      <c r="CS603" s="19"/>
      <c r="CT603" s="19"/>
      <c r="CU603" s="19"/>
      <c r="CV603" s="19"/>
      <c r="CW603" s="19"/>
      <c r="CX603" s="19"/>
      <c r="CY603" s="19"/>
      <c r="CZ603" s="19"/>
      <c r="DA603" s="19"/>
      <c r="DB603" s="19"/>
      <c r="DC603" s="19"/>
      <c r="DD603" s="19"/>
      <c r="DE603" s="19"/>
      <c r="DF603" s="19"/>
      <c r="DG603" s="19"/>
      <c r="DH603" s="19"/>
      <c r="DI603" s="19"/>
      <c r="DJ603" s="19"/>
      <c r="DK603" s="19"/>
      <c r="DL603" s="19"/>
      <c r="DM603" s="19"/>
      <c r="DN603" s="19"/>
      <c r="DO603" s="19"/>
      <c r="DP603" s="19"/>
      <c r="DQ603" s="19"/>
      <c r="DR603" s="19"/>
      <c r="DS603" s="19"/>
      <c r="DT603" s="19"/>
      <c r="DU603" s="19"/>
      <c r="DV603" s="19"/>
      <c r="DW603" s="19"/>
      <c r="DX603" s="19"/>
      <c r="DY603" s="19"/>
      <c r="DZ603" s="19"/>
      <c r="EA603" s="19"/>
      <c r="EB603" s="19"/>
      <c r="EC603" s="19"/>
      <c r="ED603" s="19"/>
      <c r="EE603" s="19"/>
      <c r="EF603" s="19"/>
      <c r="EG603" s="19"/>
      <c r="EH603" s="19"/>
      <c r="EI603" s="19"/>
      <c r="EJ603" s="19"/>
      <c r="EK603" s="19"/>
      <c r="EL603" s="19"/>
      <c r="EM603" s="19"/>
      <c r="EN603" s="19"/>
      <c r="EO603" s="19"/>
      <c r="EP603" s="19"/>
      <c r="EQ603" s="19"/>
      <c r="ER603" s="19"/>
      <c r="ES603" s="19"/>
      <c r="ET603" s="19"/>
      <c r="EU603" s="19"/>
      <c r="EV603" s="19"/>
      <c r="EW603" s="19"/>
      <c r="EX603" s="19"/>
      <c r="EY603" s="19"/>
      <c r="EZ603" s="19"/>
      <c r="FA603" s="19"/>
      <c r="FB603" s="19"/>
      <c r="FC603" s="19"/>
      <c r="FD603" s="19"/>
      <c r="FE603" s="19"/>
      <c r="FF603" s="19"/>
      <c r="FG603" s="19"/>
      <c r="FH603" s="19"/>
      <c r="FI603" s="19"/>
      <c r="FJ603" s="19"/>
      <c r="FK603" s="19"/>
      <c r="FL603" s="19"/>
      <c r="FM603" s="19"/>
      <c r="FN603" s="19"/>
      <c r="FO603" s="19"/>
      <c r="FP603" s="19"/>
      <c r="FQ603" s="19"/>
      <c r="FR603" s="19"/>
      <c r="FS603" s="19"/>
      <c r="FT603" s="19"/>
      <c r="FU603" s="19"/>
      <c r="FV603" s="19"/>
      <c r="FW603" s="19"/>
      <c r="FX603" s="19"/>
      <c r="FY603" s="19"/>
      <c r="FZ603" s="19"/>
      <c r="GA603" s="19"/>
      <c r="GB603" s="19"/>
      <c r="GC603" s="19"/>
      <c r="GD603" s="19"/>
      <c r="GE603" s="19"/>
      <c r="GF603" s="19"/>
      <c r="GG603" s="19"/>
      <c r="GH603" s="19"/>
      <c r="GI603" s="19"/>
      <c r="GJ603" s="19"/>
      <c r="GK603" s="19"/>
      <c r="GL603" s="19"/>
      <c r="GM603" s="19"/>
      <c r="GN603" s="19"/>
      <c r="GO603" s="19"/>
      <c r="GP603" s="19"/>
      <c r="GQ603" s="19"/>
      <c r="GR603" s="19"/>
      <c r="GS603" s="19"/>
      <c r="GT603" s="19"/>
      <c r="GU603" s="19"/>
      <c r="GV603" s="19"/>
      <c r="GW603" s="19"/>
      <c r="GX603" s="19"/>
      <c r="GY603" s="19"/>
      <c r="GZ603" s="19"/>
      <c r="HA603" s="19"/>
      <c r="HB603" s="19"/>
      <c r="HC603" s="19"/>
      <c r="HD603" s="19"/>
      <c r="HE603" s="19"/>
      <c r="HF603" s="19"/>
      <c r="HG603" s="19"/>
      <c r="HH603" s="19"/>
      <c r="HI603" s="19"/>
      <c r="HJ603" s="19"/>
      <c r="HK603" s="19"/>
      <c r="HL603" s="19"/>
      <c r="HM603" s="19"/>
      <c r="HN603" s="19"/>
      <c r="HO603" s="19"/>
      <c r="HP603" s="19"/>
      <c r="HQ603" s="19"/>
      <c r="HR603" s="19"/>
      <c r="HS603" s="19"/>
      <c r="HT603" s="19"/>
      <c r="HU603" s="19"/>
      <c r="HV603" s="19"/>
      <c r="HW603" s="19"/>
      <c r="HX603" s="19"/>
    </row>
    <row r="604" spans="1:232" s="20" customFormat="1" ht="19.95" customHeight="1">
      <c r="A604" s="16">
        <v>462</v>
      </c>
      <c r="B604" s="17" t="s">
        <v>448</v>
      </c>
      <c r="C604" s="18" t="s">
        <v>744</v>
      </c>
      <c r="D604" s="37"/>
      <c r="E604" s="15">
        <v>722</v>
      </c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  <c r="AA604" s="19"/>
      <c r="AB604" s="19"/>
      <c r="AC604" s="19"/>
      <c r="AD604" s="19"/>
      <c r="AE604" s="19"/>
      <c r="AF604" s="19"/>
      <c r="AG604" s="19"/>
      <c r="AH604" s="19"/>
      <c r="AI604" s="19"/>
      <c r="AJ604" s="19"/>
      <c r="AK604" s="19"/>
      <c r="AL604" s="19"/>
      <c r="AM604" s="19"/>
      <c r="AN604" s="19"/>
      <c r="AO604" s="19"/>
      <c r="AP604" s="19"/>
      <c r="AQ604" s="19"/>
      <c r="AR604" s="19"/>
      <c r="AS604" s="19"/>
      <c r="AT604" s="19"/>
      <c r="AU604" s="19"/>
      <c r="AV604" s="19"/>
      <c r="AW604" s="19"/>
      <c r="AX604" s="19"/>
      <c r="AY604" s="19"/>
      <c r="AZ604" s="19"/>
      <c r="BA604" s="19"/>
      <c r="BB604" s="19"/>
      <c r="BC604" s="19"/>
      <c r="BD604" s="19"/>
      <c r="BE604" s="19"/>
      <c r="BF604" s="19"/>
      <c r="BG604" s="19"/>
      <c r="BH604" s="19"/>
      <c r="BI604" s="19"/>
      <c r="BJ604" s="19"/>
      <c r="BK604" s="19"/>
      <c r="BL604" s="19"/>
      <c r="BM604" s="19"/>
      <c r="BN604" s="19"/>
      <c r="BO604" s="19"/>
      <c r="BP604" s="19"/>
      <c r="BQ604" s="19"/>
      <c r="BR604" s="19"/>
      <c r="BS604" s="19"/>
      <c r="BT604" s="19"/>
      <c r="BU604" s="19"/>
      <c r="BV604" s="19"/>
      <c r="BW604" s="19"/>
      <c r="BX604" s="19"/>
      <c r="BY604" s="19"/>
      <c r="BZ604" s="19"/>
      <c r="CA604" s="19"/>
      <c r="CB604" s="19"/>
      <c r="CC604" s="19"/>
      <c r="CD604" s="19"/>
      <c r="CE604" s="19"/>
      <c r="CF604" s="19"/>
      <c r="CG604" s="19"/>
      <c r="CH604" s="19"/>
      <c r="CI604" s="19"/>
      <c r="CJ604" s="19"/>
      <c r="CK604" s="19"/>
      <c r="CL604" s="19"/>
      <c r="CM604" s="19"/>
      <c r="CN604" s="19"/>
      <c r="CO604" s="19"/>
      <c r="CP604" s="19"/>
      <c r="CQ604" s="19"/>
      <c r="CR604" s="19"/>
      <c r="CS604" s="19"/>
      <c r="CT604" s="19"/>
      <c r="CU604" s="19"/>
      <c r="CV604" s="19"/>
      <c r="CW604" s="19"/>
      <c r="CX604" s="19"/>
      <c r="CY604" s="19"/>
      <c r="CZ604" s="19"/>
      <c r="DA604" s="19"/>
      <c r="DB604" s="19"/>
      <c r="DC604" s="19"/>
      <c r="DD604" s="19"/>
      <c r="DE604" s="19"/>
      <c r="DF604" s="19"/>
      <c r="DG604" s="19"/>
      <c r="DH604" s="19"/>
      <c r="DI604" s="19"/>
      <c r="DJ604" s="19"/>
      <c r="DK604" s="19"/>
      <c r="DL604" s="19"/>
      <c r="DM604" s="19"/>
      <c r="DN604" s="19"/>
      <c r="DO604" s="19"/>
      <c r="DP604" s="19"/>
      <c r="DQ604" s="19"/>
      <c r="DR604" s="19"/>
      <c r="DS604" s="19"/>
      <c r="DT604" s="19"/>
      <c r="DU604" s="19"/>
      <c r="DV604" s="19"/>
      <c r="DW604" s="19"/>
      <c r="DX604" s="19"/>
      <c r="DY604" s="19"/>
      <c r="DZ604" s="19"/>
      <c r="EA604" s="19"/>
      <c r="EB604" s="19"/>
      <c r="EC604" s="19"/>
      <c r="ED604" s="19"/>
      <c r="EE604" s="19"/>
      <c r="EF604" s="19"/>
      <c r="EG604" s="19"/>
      <c r="EH604" s="19"/>
      <c r="EI604" s="19"/>
      <c r="EJ604" s="19"/>
      <c r="EK604" s="19"/>
      <c r="EL604" s="19"/>
      <c r="EM604" s="19"/>
      <c r="EN604" s="19"/>
      <c r="EO604" s="19"/>
      <c r="EP604" s="19"/>
      <c r="EQ604" s="19"/>
      <c r="ER604" s="19"/>
      <c r="ES604" s="19"/>
      <c r="ET604" s="19"/>
      <c r="EU604" s="19"/>
      <c r="EV604" s="19"/>
      <c r="EW604" s="19"/>
      <c r="EX604" s="19"/>
      <c r="EY604" s="19"/>
      <c r="EZ604" s="19"/>
      <c r="FA604" s="19"/>
      <c r="FB604" s="19"/>
      <c r="FC604" s="19"/>
      <c r="FD604" s="19"/>
      <c r="FE604" s="19"/>
      <c r="FF604" s="19"/>
      <c r="FG604" s="19"/>
      <c r="FH604" s="19"/>
      <c r="FI604" s="19"/>
      <c r="FJ604" s="19"/>
      <c r="FK604" s="19"/>
      <c r="FL604" s="19"/>
      <c r="FM604" s="19"/>
      <c r="FN604" s="19"/>
      <c r="FO604" s="19"/>
      <c r="FP604" s="19"/>
      <c r="FQ604" s="19"/>
      <c r="FR604" s="19"/>
      <c r="FS604" s="19"/>
      <c r="FT604" s="19"/>
      <c r="FU604" s="19"/>
      <c r="FV604" s="19"/>
      <c r="FW604" s="19"/>
      <c r="FX604" s="19"/>
      <c r="FY604" s="19"/>
      <c r="FZ604" s="19"/>
      <c r="GA604" s="19"/>
      <c r="GB604" s="19"/>
      <c r="GC604" s="19"/>
      <c r="GD604" s="19"/>
      <c r="GE604" s="19"/>
      <c r="GF604" s="19"/>
      <c r="GG604" s="19"/>
      <c r="GH604" s="19"/>
      <c r="GI604" s="19"/>
      <c r="GJ604" s="19"/>
      <c r="GK604" s="19"/>
      <c r="GL604" s="19"/>
      <c r="GM604" s="19"/>
      <c r="GN604" s="19"/>
      <c r="GO604" s="19"/>
      <c r="GP604" s="19"/>
      <c r="GQ604" s="19"/>
      <c r="GR604" s="19"/>
      <c r="GS604" s="19"/>
      <c r="GT604" s="19"/>
      <c r="GU604" s="19"/>
      <c r="GV604" s="19"/>
      <c r="GW604" s="19"/>
      <c r="GX604" s="19"/>
      <c r="GY604" s="19"/>
      <c r="GZ604" s="19"/>
      <c r="HA604" s="19"/>
      <c r="HB604" s="19"/>
      <c r="HC604" s="19"/>
      <c r="HD604" s="19"/>
      <c r="HE604" s="19"/>
      <c r="HF604" s="19"/>
      <c r="HG604" s="19"/>
      <c r="HH604" s="19"/>
      <c r="HI604" s="19"/>
      <c r="HJ604" s="19"/>
      <c r="HK604" s="19"/>
      <c r="HL604" s="19"/>
      <c r="HM604" s="19"/>
      <c r="HN604" s="19"/>
      <c r="HO604" s="19"/>
      <c r="HP604" s="19"/>
      <c r="HQ604" s="19"/>
      <c r="HR604" s="19"/>
      <c r="HS604" s="19"/>
      <c r="HT604" s="19"/>
      <c r="HU604" s="19"/>
      <c r="HV604" s="19"/>
      <c r="HW604" s="19"/>
      <c r="HX604" s="19"/>
    </row>
    <row r="605" spans="1:232" s="20" customFormat="1" ht="19.95" customHeight="1">
      <c r="A605" s="16">
        <v>463</v>
      </c>
      <c r="B605" s="17" t="s">
        <v>449</v>
      </c>
      <c r="C605" s="18" t="s">
        <v>745</v>
      </c>
      <c r="D605" s="37">
        <v>2146904</v>
      </c>
      <c r="E605" s="15">
        <v>608</v>
      </c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  <c r="AA605" s="19"/>
      <c r="AB605" s="19"/>
      <c r="AC605" s="19"/>
      <c r="AD605" s="19"/>
      <c r="AE605" s="19"/>
      <c r="AF605" s="19"/>
      <c r="AG605" s="19"/>
      <c r="AH605" s="19"/>
      <c r="AI605" s="19"/>
      <c r="AJ605" s="19"/>
      <c r="AK605" s="19"/>
      <c r="AL605" s="19"/>
      <c r="AM605" s="19"/>
      <c r="AN605" s="19"/>
      <c r="AO605" s="19"/>
      <c r="AP605" s="19"/>
      <c r="AQ605" s="19"/>
      <c r="AR605" s="19"/>
      <c r="AS605" s="19"/>
      <c r="AT605" s="19"/>
      <c r="AU605" s="19"/>
      <c r="AV605" s="19"/>
      <c r="AW605" s="19"/>
      <c r="AX605" s="19"/>
      <c r="AY605" s="19"/>
      <c r="AZ605" s="19"/>
      <c r="BA605" s="19"/>
      <c r="BB605" s="19"/>
      <c r="BC605" s="19"/>
      <c r="BD605" s="19"/>
      <c r="BE605" s="19"/>
      <c r="BF605" s="19"/>
      <c r="BG605" s="19"/>
      <c r="BH605" s="19"/>
      <c r="BI605" s="19"/>
      <c r="BJ605" s="19"/>
      <c r="BK605" s="19"/>
      <c r="BL605" s="19"/>
      <c r="BM605" s="19"/>
      <c r="BN605" s="19"/>
      <c r="BO605" s="19"/>
      <c r="BP605" s="19"/>
      <c r="BQ605" s="19"/>
      <c r="BR605" s="19"/>
      <c r="BS605" s="19"/>
      <c r="BT605" s="19"/>
      <c r="BU605" s="19"/>
      <c r="BV605" s="19"/>
      <c r="BW605" s="19"/>
      <c r="BX605" s="19"/>
      <c r="BY605" s="19"/>
      <c r="BZ605" s="19"/>
      <c r="CA605" s="19"/>
      <c r="CB605" s="19"/>
      <c r="CC605" s="19"/>
      <c r="CD605" s="19"/>
      <c r="CE605" s="19"/>
      <c r="CF605" s="19"/>
      <c r="CG605" s="19"/>
      <c r="CH605" s="19"/>
      <c r="CI605" s="19"/>
      <c r="CJ605" s="19"/>
      <c r="CK605" s="19"/>
      <c r="CL605" s="19"/>
      <c r="CM605" s="19"/>
      <c r="CN605" s="19"/>
      <c r="CO605" s="19"/>
      <c r="CP605" s="19"/>
      <c r="CQ605" s="19"/>
      <c r="CR605" s="19"/>
      <c r="CS605" s="19"/>
      <c r="CT605" s="19"/>
      <c r="CU605" s="19"/>
      <c r="CV605" s="19"/>
      <c r="CW605" s="19"/>
      <c r="CX605" s="19"/>
      <c r="CY605" s="19"/>
      <c r="CZ605" s="19"/>
      <c r="DA605" s="19"/>
      <c r="DB605" s="19"/>
      <c r="DC605" s="19"/>
      <c r="DD605" s="19"/>
      <c r="DE605" s="19"/>
      <c r="DF605" s="19"/>
      <c r="DG605" s="19"/>
      <c r="DH605" s="19"/>
      <c r="DI605" s="19"/>
      <c r="DJ605" s="19"/>
      <c r="DK605" s="19"/>
      <c r="DL605" s="19"/>
      <c r="DM605" s="19"/>
      <c r="DN605" s="19"/>
      <c r="DO605" s="19"/>
      <c r="DP605" s="19"/>
      <c r="DQ605" s="19"/>
      <c r="DR605" s="19"/>
      <c r="DS605" s="19"/>
      <c r="DT605" s="19"/>
      <c r="DU605" s="19"/>
      <c r="DV605" s="19"/>
      <c r="DW605" s="19"/>
      <c r="DX605" s="19"/>
      <c r="DY605" s="19"/>
      <c r="DZ605" s="19"/>
      <c r="EA605" s="19"/>
      <c r="EB605" s="19"/>
      <c r="EC605" s="19"/>
      <c r="ED605" s="19"/>
      <c r="EE605" s="19"/>
      <c r="EF605" s="19"/>
      <c r="EG605" s="19"/>
      <c r="EH605" s="19"/>
      <c r="EI605" s="19"/>
      <c r="EJ605" s="19"/>
      <c r="EK605" s="19"/>
      <c r="EL605" s="19"/>
      <c r="EM605" s="19"/>
      <c r="EN605" s="19"/>
      <c r="EO605" s="19"/>
      <c r="EP605" s="19"/>
      <c r="EQ605" s="19"/>
      <c r="ER605" s="19"/>
      <c r="ES605" s="19"/>
      <c r="ET605" s="19"/>
      <c r="EU605" s="19"/>
      <c r="EV605" s="19"/>
      <c r="EW605" s="19"/>
      <c r="EX605" s="19"/>
      <c r="EY605" s="19"/>
      <c r="EZ605" s="19"/>
      <c r="FA605" s="19"/>
      <c r="FB605" s="19"/>
      <c r="FC605" s="19"/>
      <c r="FD605" s="19"/>
      <c r="FE605" s="19"/>
      <c r="FF605" s="19"/>
      <c r="FG605" s="19"/>
      <c r="FH605" s="19"/>
      <c r="FI605" s="19"/>
      <c r="FJ605" s="19"/>
      <c r="FK605" s="19"/>
      <c r="FL605" s="19"/>
      <c r="FM605" s="19"/>
      <c r="FN605" s="19"/>
      <c r="FO605" s="19"/>
      <c r="FP605" s="19"/>
      <c r="FQ605" s="19"/>
      <c r="FR605" s="19"/>
      <c r="FS605" s="19"/>
      <c r="FT605" s="19"/>
      <c r="FU605" s="19"/>
      <c r="FV605" s="19"/>
      <c r="FW605" s="19"/>
      <c r="FX605" s="19"/>
      <c r="FY605" s="19"/>
      <c r="FZ605" s="19"/>
      <c r="GA605" s="19"/>
      <c r="GB605" s="19"/>
      <c r="GC605" s="19"/>
      <c r="GD605" s="19"/>
      <c r="GE605" s="19"/>
      <c r="GF605" s="19"/>
      <c r="GG605" s="19"/>
      <c r="GH605" s="19"/>
      <c r="GI605" s="19"/>
      <c r="GJ605" s="19"/>
      <c r="GK605" s="19"/>
      <c r="GL605" s="19"/>
      <c r="GM605" s="19"/>
      <c r="GN605" s="19"/>
      <c r="GO605" s="19"/>
      <c r="GP605" s="19"/>
      <c r="GQ605" s="19"/>
      <c r="GR605" s="19"/>
      <c r="GS605" s="19"/>
      <c r="GT605" s="19"/>
      <c r="GU605" s="19"/>
      <c r="GV605" s="19"/>
      <c r="GW605" s="19"/>
      <c r="GX605" s="19"/>
      <c r="GY605" s="19"/>
      <c r="GZ605" s="19"/>
      <c r="HA605" s="19"/>
      <c r="HB605" s="19"/>
      <c r="HC605" s="19"/>
      <c r="HD605" s="19"/>
      <c r="HE605" s="19"/>
      <c r="HF605" s="19"/>
      <c r="HG605" s="19"/>
      <c r="HH605" s="19"/>
      <c r="HI605" s="19"/>
      <c r="HJ605" s="19"/>
      <c r="HK605" s="19"/>
      <c r="HL605" s="19"/>
      <c r="HM605" s="19"/>
      <c r="HN605" s="19"/>
      <c r="HO605" s="19"/>
      <c r="HP605" s="19"/>
      <c r="HQ605" s="19"/>
      <c r="HR605" s="19"/>
      <c r="HS605" s="19"/>
      <c r="HT605" s="19"/>
      <c r="HU605" s="19"/>
      <c r="HV605" s="19"/>
      <c r="HW605" s="19"/>
      <c r="HX605" s="19"/>
    </row>
    <row r="606" spans="1:232" s="20" customFormat="1" ht="19.95" customHeight="1">
      <c r="A606" s="16">
        <v>464</v>
      </c>
      <c r="B606" s="17" t="s">
        <v>450</v>
      </c>
      <c r="C606" s="18" t="s">
        <v>746</v>
      </c>
      <c r="D606" s="37"/>
      <c r="E606" s="15">
        <v>1225</v>
      </c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  <c r="AA606" s="19"/>
      <c r="AB606" s="19"/>
      <c r="AC606" s="19"/>
      <c r="AD606" s="19"/>
      <c r="AE606" s="19"/>
      <c r="AF606" s="19"/>
      <c r="AG606" s="19"/>
      <c r="AH606" s="19"/>
      <c r="AI606" s="19"/>
      <c r="AJ606" s="19"/>
      <c r="AK606" s="19"/>
      <c r="AL606" s="19"/>
      <c r="AM606" s="19"/>
      <c r="AN606" s="19"/>
      <c r="AO606" s="19"/>
      <c r="AP606" s="19"/>
      <c r="AQ606" s="19"/>
      <c r="AR606" s="19"/>
      <c r="AS606" s="19"/>
      <c r="AT606" s="19"/>
      <c r="AU606" s="19"/>
      <c r="AV606" s="19"/>
      <c r="AW606" s="19"/>
      <c r="AX606" s="19"/>
      <c r="AY606" s="19"/>
      <c r="AZ606" s="19"/>
      <c r="BA606" s="19"/>
      <c r="BB606" s="19"/>
      <c r="BC606" s="19"/>
      <c r="BD606" s="19"/>
      <c r="BE606" s="19"/>
      <c r="BF606" s="19"/>
      <c r="BG606" s="19"/>
      <c r="BH606" s="19"/>
      <c r="BI606" s="19"/>
      <c r="BJ606" s="19"/>
      <c r="BK606" s="19"/>
      <c r="BL606" s="19"/>
      <c r="BM606" s="19"/>
      <c r="BN606" s="19"/>
      <c r="BO606" s="19"/>
      <c r="BP606" s="19"/>
      <c r="BQ606" s="19"/>
      <c r="BR606" s="19"/>
      <c r="BS606" s="19"/>
      <c r="BT606" s="19"/>
      <c r="BU606" s="19"/>
      <c r="BV606" s="19"/>
      <c r="BW606" s="19"/>
      <c r="BX606" s="19"/>
      <c r="BY606" s="19"/>
      <c r="BZ606" s="19"/>
      <c r="CA606" s="19"/>
      <c r="CB606" s="19"/>
      <c r="CC606" s="19"/>
      <c r="CD606" s="19"/>
      <c r="CE606" s="19"/>
      <c r="CF606" s="19"/>
      <c r="CG606" s="19"/>
      <c r="CH606" s="19"/>
      <c r="CI606" s="19"/>
      <c r="CJ606" s="19"/>
      <c r="CK606" s="19"/>
      <c r="CL606" s="19"/>
      <c r="CM606" s="19"/>
      <c r="CN606" s="19"/>
      <c r="CO606" s="19"/>
      <c r="CP606" s="19"/>
      <c r="CQ606" s="19"/>
      <c r="CR606" s="19"/>
      <c r="CS606" s="19"/>
      <c r="CT606" s="19"/>
      <c r="CU606" s="19"/>
      <c r="CV606" s="19"/>
      <c r="CW606" s="19"/>
      <c r="CX606" s="19"/>
      <c r="CY606" s="19"/>
      <c r="CZ606" s="19"/>
      <c r="DA606" s="19"/>
      <c r="DB606" s="19"/>
      <c r="DC606" s="19"/>
      <c r="DD606" s="19"/>
      <c r="DE606" s="19"/>
      <c r="DF606" s="19"/>
      <c r="DG606" s="19"/>
      <c r="DH606" s="19"/>
      <c r="DI606" s="19"/>
      <c r="DJ606" s="19"/>
      <c r="DK606" s="19"/>
      <c r="DL606" s="19"/>
      <c r="DM606" s="19"/>
      <c r="DN606" s="19"/>
      <c r="DO606" s="19"/>
      <c r="DP606" s="19"/>
      <c r="DQ606" s="19"/>
      <c r="DR606" s="19"/>
      <c r="DS606" s="19"/>
      <c r="DT606" s="19"/>
      <c r="DU606" s="19"/>
      <c r="DV606" s="19"/>
      <c r="DW606" s="19"/>
      <c r="DX606" s="19"/>
      <c r="DY606" s="19"/>
      <c r="DZ606" s="19"/>
      <c r="EA606" s="19"/>
      <c r="EB606" s="19"/>
      <c r="EC606" s="19"/>
      <c r="ED606" s="19"/>
      <c r="EE606" s="19"/>
      <c r="EF606" s="19"/>
      <c r="EG606" s="19"/>
      <c r="EH606" s="19"/>
      <c r="EI606" s="19"/>
      <c r="EJ606" s="19"/>
      <c r="EK606" s="19"/>
      <c r="EL606" s="19"/>
      <c r="EM606" s="19"/>
      <c r="EN606" s="19"/>
      <c r="EO606" s="19"/>
      <c r="EP606" s="19"/>
      <c r="EQ606" s="19"/>
      <c r="ER606" s="19"/>
      <c r="ES606" s="19"/>
      <c r="ET606" s="19"/>
      <c r="EU606" s="19"/>
      <c r="EV606" s="19"/>
      <c r="EW606" s="19"/>
      <c r="EX606" s="19"/>
      <c r="EY606" s="19"/>
      <c r="EZ606" s="19"/>
      <c r="FA606" s="19"/>
      <c r="FB606" s="19"/>
      <c r="FC606" s="19"/>
      <c r="FD606" s="19"/>
      <c r="FE606" s="19"/>
      <c r="FF606" s="19"/>
      <c r="FG606" s="19"/>
      <c r="FH606" s="19"/>
      <c r="FI606" s="19"/>
      <c r="FJ606" s="19"/>
      <c r="FK606" s="19"/>
      <c r="FL606" s="19"/>
      <c r="FM606" s="19"/>
      <c r="FN606" s="19"/>
      <c r="FO606" s="19"/>
      <c r="FP606" s="19"/>
      <c r="FQ606" s="19"/>
      <c r="FR606" s="19"/>
      <c r="FS606" s="19"/>
      <c r="FT606" s="19"/>
      <c r="FU606" s="19"/>
      <c r="FV606" s="19"/>
      <c r="FW606" s="19"/>
      <c r="FX606" s="19"/>
      <c r="FY606" s="19"/>
      <c r="FZ606" s="19"/>
      <c r="GA606" s="19"/>
      <c r="GB606" s="19"/>
      <c r="GC606" s="19"/>
      <c r="GD606" s="19"/>
      <c r="GE606" s="19"/>
      <c r="GF606" s="19"/>
      <c r="GG606" s="19"/>
      <c r="GH606" s="19"/>
      <c r="GI606" s="19"/>
      <c r="GJ606" s="19"/>
      <c r="GK606" s="19"/>
      <c r="GL606" s="19"/>
      <c r="GM606" s="19"/>
      <c r="GN606" s="19"/>
      <c r="GO606" s="19"/>
      <c r="GP606" s="19"/>
      <c r="GQ606" s="19"/>
      <c r="GR606" s="19"/>
      <c r="GS606" s="19"/>
      <c r="GT606" s="19"/>
      <c r="GU606" s="19"/>
      <c r="GV606" s="19"/>
      <c r="GW606" s="19"/>
      <c r="GX606" s="19"/>
      <c r="GY606" s="19"/>
      <c r="GZ606" s="19"/>
      <c r="HA606" s="19"/>
      <c r="HB606" s="19"/>
      <c r="HC606" s="19"/>
      <c r="HD606" s="19"/>
      <c r="HE606" s="19"/>
      <c r="HF606" s="19"/>
      <c r="HG606" s="19"/>
      <c r="HH606" s="19"/>
      <c r="HI606" s="19"/>
      <c r="HJ606" s="19"/>
      <c r="HK606" s="19"/>
      <c r="HL606" s="19"/>
      <c r="HM606" s="19"/>
      <c r="HN606" s="19"/>
      <c r="HO606" s="19"/>
      <c r="HP606" s="19"/>
      <c r="HQ606" s="19"/>
      <c r="HR606" s="19"/>
      <c r="HS606" s="19"/>
      <c r="HT606" s="19"/>
      <c r="HU606" s="19"/>
      <c r="HV606" s="19"/>
      <c r="HW606" s="19"/>
      <c r="HX606" s="19"/>
    </row>
    <row r="607" spans="1:232" s="20" customFormat="1" ht="19.95" customHeight="1">
      <c r="A607" s="16">
        <v>465</v>
      </c>
      <c r="B607" s="17" t="s">
        <v>451</v>
      </c>
      <c r="C607" s="18" t="s">
        <v>747</v>
      </c>
      <c r="D607" s="37"/>
      <c r="E607" s="15">
        <v>1422</v>
      </c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  <c r="AA607" s="19"/>
      <c r="AB607" s="19"/>
      <c r="AC607" s="19"/>
      <c r="AD607" s="19"/>
      <c r="AE607" s="19"/>
      <c r="AF607" s="19"/>
      <c r="AG607" s="19"/>
      <c r="AH607" s="19"/>
      <c r="AI607" s="19"/>
      <c r="AJ607" s="19"/>
      <c r="AK607" s="19"/>
      <c r="AL607" s="19"/>
      <c r="AM607" s="19"/>
      <c r="AN607" s="19"/>
      <c r="AO607" s="19"/>
      <c r="AP607" s="19"/>
      <c r="AQ607" s="19"/>
      <c r="AR607" s="19"/>
      <c r="AS607" s="19"/>
      <c r="AT607" s="19"/>
      <c r="AU607" s="19"/>
      <c r="AV607" s="19"/>
      <c r="AW607" s="19"/>
      <c r="AX607" s="19"/>
      <c r="AY607" s="19"/>
      <c r="AZ607" s="19"/>
      <c r="BA607" s="19"/>
      <c r="BB607" s="19"/>
      <c r="BC607" s="19"/>
      <c r="BD607" s="19"/>
      <c r="BE607" s="19"/>
      <c r="BF607" s="19"/>
      <c r="BG607" s="19"/>
      <c r="BH607" s="19"/>
      <c r="BI607" s="19"/>
      <c r="BJ607" s="19"/>
      <c r="BK607" s="19"/>
      <c r="BL607" s="19"/>
      <c r="BM607" s="19"/>
      <c r="BN607" s="19"/>
      <c r="BO607" s="19"/>
      <c r="BP607" s="19"/>
      <c r="BQ607" s="19"/>
      <c r="BR607" s="19"/>
      <c r="BS607" s="19"/>
      <c r="BT607" s="19"/>
      <c r="BU607" s="19"/>
      <c r="BV607" s="19"/>
      <c r="BW607" s="19"/>
      <c r="BX607" s="19"/>
      <c r="BY607" s="19"/>
      <c r="BZ607" s="19"/>
      <c r="CA607" s="19"/>
      <c r="CB607" s="19"/>
      <c r="CC607" s="19"/>
      <c r="CD607" s="19"/>
      <c r="CE607" s="19"/>
      <c r="CF607" s="19"/>
      <c r="CG607" s="19"/>
      <c r="CH607" s="19"/>
      <c r="CI607" s="19"/>
      <c r="CJ607" s="19"/>
      <c r="CK607" s="19"/>
      <c r="CL607" s="19"/>
      <c r="CM607" s="19"/>
      <c r="CN607" s="19"/>
      <c r="CO607" s="19"/>
      <c r="CP607" s="19"/>
      <c r="CQ607" s="19"/>
      <c r="CR607" s="19"/>
      <c r="CS607" s="19"/>
      <c r="CT607" s="19"/>
      <c r="CU607" s="19"/>
      <c r="CV607" s="19"/>
      <c r="CW607" s="19"/>
      <c r="CX607" s="19"/>
      <c r="CY607" s="19"/>
      <c r="CZ607" s="19"/>
      <c r="DA607" s="19"/>
      <c r="DB607" s="19"/>
      <c r="DC607" s="19"/>
      <c r="DD607" s="19"/>
      <c r="DE607" s="19"/>
      <c r="DF607" s="19"/>
      <c r="DG607" s="19"/>
      <c r="DH607" s="19"/>
      <c r="DI607" s="19"/>
      <c r="DJ607" s="19"/>
      <c r="DK607" s="19"/>
      <c r="DL607" s="19"/>
      <c r="DM607" s="19"/>
      <c r="DN607" s="19"/>
      <c r="DO607" s="19"/>
      <c r="DP607" s="19"/>
      <c r="DQ607" s="19"/>
      <c r="DR607" s="19"/>
      <c r="DS607" s="19"/>
      <c r="DT607" s="19"/>
      <c r="DU607" s="19"/>
      <c r="DV607" s="19"/>
      <c r="DW607" s="19"/>
      <c r="DX607" s="19"/>
      <c r="DY607" s="19"/>
      <c r="DZ607" s="19"/>
      <c r="EA607" s="19"/>
      <c r="EB607" s="19"/>
      <c r="EC607" s="19"/>
      <c r="ED607" s="19"/>
      <c r="EE607" s="19"/>
      <c r="EF607" s="19"/>
      <c r="EG607" s="19"/>
      <c r="EH607" s="19"/>
      <c r="EI607" s="19"/>
      <c r="EJ607" s="19"/>
      <c r="EK607" s="19"/>
      <c r="EL607" s="19"/>
      <c r="EM607" s="19"/>
      <c r="EN607" s="19"/>
      <c r="EO607" s="19"/>
      <c r="EP607" s="19"/>
      <c r="EQ607" s="19"/>
      <c r="ER607" s="19"/>
      <c r="ES607" s="19"/>
      <c r="ET607" s="19"/>
      <c r="EU607" s="19"/>
      <c r="EV607" s="19"/>
      <c r="EW607" s="19"/>
      <c r="EX607" s="19"/>
      <c r="EY607" s="19"/>
      <c r="EZ607" s="19"/>
      <c r="FA607" s="19"/>
      <c r="FB607" s="19"/>
      <c r="FC607" s="19"/>
      <c r="FD607" s="19"/>
      <c r="FE607" s="19"/>
      <c r="FF607" s="19"/>
      <c r="FG607" s="19"/>
      <c r="FH607" s="19"/>
      <c r="FI607" s="19"/>
      <c r="FJ607" s="19"/>
      <c r="FK607" s="19"/>
      <c r="FL607" s="19"/>
      <c r="FM607" s="19"/>
      <c r="FN607" s="19"/>
      <c r="FO607" s="19"/>
      <c r="FP607" s="19"/>
      <c r="FQ607" s="19"/>
      <c r="FR607" s="19"/>
      <c r="FS607" s="19"/>
      <c r="FT607" s="19"/>
      <c r="FU607" s="19"/>
      <c r="FV607" s="19"/>
      <c r="FW607" s="19"/>
      <c r="FX607" s="19"/>
      <c r="FY607" s="19"/>
      <c r="FZ607" s="19"/>
      <c r="GA607" s="19"/>
      <c r="GB607" s="19"/>
      <c r="GC607" s="19"/>
      <c r="GD607" s="19"/>
      <c r="GE607" s="19"/>
      <c r="GF607" s="19"/>
      <c r="GG607" s="19"/>
      <c r="GH607" s="19"/>
      <c r="GI607" s="19"/>
      <c r="GJ607" s="19"/>
      <c r="GK607" s="19"/>
      <c r="GL607" s="19"/>
      <c r="GM607" s="19"/>
      <c r="GN607" s="19"/>
      <c r="GO607" s="19"/>
      <c r="GP607" s="19"/>
      <c r="GQ607" s="19"/>
      <c r="GR607" s="19"/>
      <c r="GS607" s="19"/>
      <c r="GT607" s="19"/>
      <c r="GU607" s="19"/>
      <c r="GV607" s="19"/>
      <c r="GW607" s="19"/>
      <c r="GX607" s="19"/>
      <c r="GY607" s="19"/>
      <c r="GZ607" s="19"/>
      <c r="HA607" s="19"/>
      <c r="HB607" s="19"/>
      <c r="HC607" s="19"/>
      <c r="HD607" s="19"/>
      <c r="HE607" s="19"/>
      <c r="HF607" s="19"/>
      <c r="HG607" s="19"/>
      <c r="HH607" s="19"/>
      <c r="HI607" s="19"/>
      <c r="HJ607" s="19"/>
      <c r="HK607" s="19"/>
      <c r="HL607" s="19"/>
      <c r="HM607" s="19"/>
      <c r="HN607" s="19"/>
      <c r="HO607" s="19"/>
      <c r="HP607" s="19"/>
      <c r="HQ607" s="19"/>
      <c r="HR607" s="19"/>
      <c r="HS607" s="19"/>
      <c r="HT607" s="19"/>
      <c r="HU607" s="19"/>
      <c r="HV607" s="19"/>
      <c r="HW607" s="19"/>
      <c r="HX607" s="19"/>
    </row>
    <row r="608" spans="1:232" s="20" customFormat="1" ht="19.95" customHeight="1">
      <c r="A608" s="16">
        <v>466</v>
      </c>
      <c r="B608" s="17" t="s">
        <v>452</v>
      </c>
      <c r="C608" s="18" t="s">
        <v>748</v>
      </c>
      <c r="D608" s="37"/>
      <c r="E608" s="15">
        <v>1052</v>
      </c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  <c r="AA608" s="19"/>
      <c r="AB608" s="19"/>
      <c r="AC608" s="19"/>
      <c r="AD608" s="19"/>
      <c r="AE608" s="19"/>
      <c r="AF608" s="19"/>
      <c r="AG608" s="19"/>
      <c r="AH608" s="19"/>
      <c r="AI608" s="19"/>
      <c r="AJ608" s="19"/>
      <c r="AK608" s="19"/>
      <c r="AL608" s="19"/>
      <c r="AM608" s="19"/>
      <c r="AN608" s="19"/>
      <c r="AO608" s="19"/>
      <c r="AP608" s="19"/>
      <c r="AQ608" s="19"/>
      <c r="AR608" s="19"/>
      <c r="AS608" s="19"/>
      <c r="AT608" s="19"/>
      <c r="AU608" s="19"/>
      <c r="AV608" s="19"/>
      <c r="AW608" s="19"/>
      <c r="AX608" s="19"/>
      <c r="AY608" s="19"/>
      <c r="AZ608" s="19"/>
      <c r="BA608" s="19"/>
      <c r="BB608" s="19"/>
      <c r="BC608" s="19"/>
      <c r="BD608" s="19"/>
      <c r="BE608" s="19"/>
      <c r="BF608" s="19"/>
      <c r="BG608" s="19"/>
      <c r="BH608" s="19"/>
      <c r="BI608" s="19"/>
      <c r="BJ608" s="19"/>
      <c r="BK608" s="19"/>
      <c r="BL608" s="19"/>
      <c r="BM608" s="19"/>
      <c r="BN608" s="19"/>
      <c r="BO608" s="19"/>
      <c r="BP608" s="19"/>
      <c r="BQ608" s="19"/>
      <c r="BR608" s="19"/>
      <c r="BS608" s="19"/>
      <c r="BT608" s="19"/>
      <c r="BU608" s="19"/>
      <c r="BV608" s="19"/>
      <c r="BW608" s="19"/>
      <c r="BX608" s="19"/>
      <c r="BY608" s="19"/>
      <c r="BZ608" s="19"/>
      <c r="CA608" s="19"/>
      <c r="CB608" s="19"/>
      <c r="CC608" s="19"/>
      <c r="CD608" s="19"/>
      <c r="CE608" s="19"/>
      <c r="CF608" s="19"/>
      <c r="CG608" s="19"/>
      <c r="CH608" s="19"/>
      <c r="CI608" s="19"/>
      <c r="CJ608" s="19"/>
      <c r="CK608" s="19"/>
      <c r="CL608" s="19"/>
      <c r="CM608" s="19"/>
      <c r="CN608" s="19"/>
      <c r="CO608" s="19"/>
      <c r="CP608" s="19"/>
      <c r="CQ608" s="19"/>
      <c r="CR608" s="19"/>
      <c r="CS608" s="19"/>
      <c r="CT608" s="19"/>
      <c r="CU608" s="19"/>
      <c r="CV608" s="19"/>
      <c r="CW608" s="19"/>
      <c r="CX608" s="19"/>
      <c r="CY608" s="19"/>
      <c r="CZ608" s="19"/>
      <c r="DA608" s="19"/>
      <c r="DB608" s="19"/>
      <c r="DC608" s="19"/>
      <c r="DD608" s="19"/>
      <c r="DE608" s="19"/>
      <c r="DF608" s="19"/>
      <c r="DG608" s="19"/>
      <c r="DH608" s="19"/>
      <c r="DI608" s="19"/>
      <c r="DJ608" s="19"/>
      <c r="DK608" s="19"/>
      <c r="DL608" s="19"/>
      <c r="DM608" s="19"/>
      <c r="DN608" s="19"/>
      <c r="DO608" s="19"/>
      <c r="DP608" s="19"/>
      <c r="DQ608" s="19"/>
      <c r="DR608" s="19"/>
      <c r="DS608" s="19"/>
      <c r="DT608" s="19"/>
      <c r="DU608" s="19"/>
      <c r="DV608" s="19"/>
      <c r="DW608" s="19"/>
      <c r="DX608" s="19"/>
      <c r="DY608" s="19"/>
      <c r="DZ608" s="19"/>
      <c r="EA608" s="19"/>
      <c r="EB608" s="19"/>
      <c r="EC608" s="19"/>
      <c r="ED608" s="19"/>
      <c r="EE608" s="19"/>
      <c r="EF608" s="19"/>
      <c r="EG608" s="19"/>
      <c r="EH608" s="19"/>
      <c r="EI608" s="19"/>
      <c r="EJ608" s="19"/>
      <c r="EK608" s="19"/>
      <c r="EL608" s="19"/>
      <c r="EM608" s="19"/>
      <c r="EN608" s="19"/>
      <c r="EO608" s="19"/>
      <c r="EP608" s="19"/>
      <c r="EQ608" s="19"/>
      <c r="ER608" s="19"/>
      <c r="ES608" s="19"/>
      <c r="ET608" s="19"/>
      <c r="EU608" s="19"/>
      <c r="EV608" s="19"/>
      <c r="EW608" s="19"/>
      <c r="EX608" s="19"/>
      <c r="EY608" s="19"/>
      <c r="EZ608" s="19"/>
      <c r="FA608" s="19"/>
      <c r="FB608" s="19"/>
      <c r="FC608" s="19"/>
      <c r="FD608" s="19"/>
      <c r="FE608" s="19"/>
      <c r="FF608" s="19"/>
      <c r="FG608" s="19"/>
      <c r="FH608" s="19"/>
      <c r="FI608" s="19"/>
      <c r="FJ608" s="19"/>
      <c r="FK608" s="19"/>
      <c r="FL608" s="19"/>
      <c r="FM608" s="19"/>
      <c r="FN608" s="19"/>
      <c r="FO608" s="19"/>
      <c r="FP608" s="19"/>
      <c r="FQ608" s="19"/>
      <c r="FR608" s="19"/>
      <c r="FS608" s="19"/>
      <c r="FT608" s="19"/>
      <c r="FU608" s="19"/>
      <c r="FV608" s="19"/>
      <c r="FW608" s="19"/>
      <c r="FX608" s="19"/>
      <c r="FY608" s="19"/>
      <c r="FZ608" s="19"/>
      <c r="GA608" s="19"/>
      <c r="GB608" s="19"/>
      <c r="GC608" s="19"/>
      <c r="GD608" s="19"/>
      <c r="GE608" s="19"/>
      <c r="GF608" s="19"/>
      <c r="GG608" s="19"/>
      <c r="GH608" s="19"/>
      <c r="GI608" s="19"/>
      <c r="GJ608" s="19"/>
      <c r="GK608" s="19"/>
      <c r="GL608" s="19"/>
      <c r="GM608" s="19"/>
      <c r="GN608" s="19"/>
      <c r="GO608" s="19"/>
      <c r="GP608" s="19"/>
      <c r="GQ608" s="19"/>
      <c r="GR608" s="19"/>
      <c r="GS608" s="19"/>
      <c r="GT608" s="19"/>
      <c r="GU608" s="19"/>
      <c r="GV608" s="19"/>
      <c r="GW608" s="19"/>
      <c r="GX608" s="19"/>
      <c r="GY608" s="19"/>
      <c r="GZ608" s="19"/>
      <c r="HA608" s="19"/>
      <c r="HB608" s="19"/>
      <c r="HC608" s="19"/>
      <c r="HD608" s="19"/>
      <c r="HE608" s="19"/>
      <c r="HF608" s="19"/>
      <c r="HG608" s="19"/>
      <c r="HH608" s="19"/>
      <c r="HI608" s="19"/>
      <c r="HJ608" s="19"/>
      <c r="HK608" s="19"/>
      <c r="HL608" s="19"/>
      <c r="HM608" s="19"/>
      <c r="HN608" s="19"/>
      <c r="HO608" s="19"/>
      <c r="HP608" s="19"/>
      <c r="HQ608" s="19"/>
      <c r="HR608" s="19"/>
      <c r="HS608" s="19"/>
      <c r="HT608" s="19"/>
      <c r="HU608" s="19"/>
      <c r="HV608" s="19"/>
      <c r="HW608" s="19"/>
      <c r="HX608" s="19"/>
    </row>
    <row r="609" spans="1:232" s="20" customFormat="1" ht="19.95" customHeight="1">
      <c r="A609" s="16">
        <v>467</v>
      </c>
      <c r="B609" s="17" t="s">
        <v>453</v>
      </c>
      <c r="C609" s="18" t="s">
        <v>749</v>
      </c>
      <c r="D609" s="37"/>
      <c r="E609" s="15">
        <v>931</v>
      </c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  <c r="AA609" s="19"/>
      <c r="AB609" s="19"/>
      <c r="AC609" s="19"/>
      <c r="AD609" s="19"/>
      <c r="AE609" s="19"/>
      <c r="AF609" s="19"/>
      <c r="AG609" s="19"/>
      <c r="AH609" s="19"/>
      <c r="AI609" s="19"/>
      <c r="AJ609" s="19"/>
      <c r="AK609" s="19"/>
      <c r="AL609" s="19"/>
      <c r="AM609" s="19"/>
      <c r="AN609" s="19"/>
      <c r="AO609" s="19"/>
      <c r="AP609" s="19"/>
      <c r="AQ609" s="19"/>
      <c r="AR609" s="19"/>
      <c r="AS609" s="19"/>
      <c r="AT609" s="19"/>
      <c r="AU609" s="19"/>
      <c r="AV609" s="19"/>
      <c r="AW609" s="19"/>
      <c r="AX609" s="19"/>
      <c r="AY609" s="19"/>
      <c r="AZ609" s="19"/>
      <c r="BA609" s="19"/>
      <c r="BB609" s="19"/>
      <c r="BC609" s="19"/>
      <c r="BD609" s="19"/>
      <c r="BE609" s="19"/>
      <c r="BF609" s="19"/>
      <c r="BG609" s="19"/>
      <c r="BH609" s="19"/>
      <c r="BI609" s="19"/>
      <c r="BJ609" s="19"/>
      <c r="BK609" s="19"/>
      <c r="BL609" s="19"/>
      <c r="BM609" s="19"/>
      <c r="BN609" s="19"/>
      <c r="BO609" s="19"/>
      <c r="BP609" s="19"/>
      <c r="BQ609" s="19"/>
      <c r="BR609" s="19"/>
      <c r="BS609" s="19"/>
      <c r="BT609" s="19"/>
      <c r="BU609" s="19"/>
      <c r="BV609" s="19"/>
      <c r="BW609" s="19"/>
      <c r="BX609" s="19"/>
      <c r="BY609" s="19"/>
      <c r="BZ609" s="19"/>
      <c r="CA609" s="19"/>
      <c r="CB609" s="19"/>
      <c r="CC609" s="19"/>
      <c r="CD609" s="19"/>
      <c r="CE609" s="19"/>
      <c r="CF609" s="19"/>
      <c r="CG609" s="19"/>
      <c r="CH609" s="19"/>
      <c r="CI609" s="19"/>
      <c r="CJ609" s="19"/>
      <c r="CK609" s="19"/>
      <c r="CL609" s="19"/>
      <c r="CM609" s="19"/>
      <c r="CN609" s="19"/>
      <c r="CO609" s="19"/>
      <c r="CP609" s="19"/>
      <c r="CQ609" s="19"/>
      <c r="CR609" s="19"/>
      <c r="CS609" s="19"/>
      <c r="CT609" s="19"/>
      <c r="CU609" s="19"/>
      <c r="CV609" s="19"/>
      <c r="CW609" s="19"/>
      <c r="CX609" s="19"/>
      <c r="CY609" s="19"/>
      <c r="CZ609" s="19"/>
      <c r="DA609" s="19"/>
      <c r="DB609" s="19"/>
      <c r="DC609" s="19"/>
      <c r="DD609" s="19"/>
      <c r="DE609" s="19"/>
      <c r="DF609" s="19"/>
      <c r="DG609" s="19"/>
      <c r="DH609" s="19"/>
      <c r="DI609" s="19"/>
      <c r="DJ609" s="19"/>
      <c r="DK609" s="19"/>
      <c r="DL609" s="19"/>
      <c r="DM609" s="19"/>
      <c r="DN609" s="19"/>
      <c r="DO609" s="19"/>
      <c r="DP609" s="19"/>
      <c r="DQ609" s="19"/>
      <c r="DR609" s="19"/>
      <c r="DS609" s="19"/>
      <c r="DT609" s="19"/>
      <c r="DU609" s="19"/>
      <c r="DV609" s="19"/>
      <c r="DW609" s="19"/>
      <c r="DX609" s="19"/>
      <c r="DY609" s="19"/>
      <c r="DZ609" s="19"/>
      <c r="EA609" s="19"/>
      <c r="EB609" s="19"/>
      <c r="EC609" s="19"/>
      <c r="ED609" s="19"/>
      <c r="EE609" s="19"/>
      <c r="EF609" s="19"/>
      <c r="EG609" s="19"/>
      <c r="EH609" s="19"/>
      <c r="EI609" s="19"/>
      <c r="EJ609" s="19"/>
      <c r="EK609" s="19"/>
      <c r="EL609" s="19"/>
      <c r="EM609" s="19"/>
      <c r="EN609" s="19"/>
      <c r="EO609" s="19"/>
      <c r="EP609" s="19"/>
      <c r="EQ609" s="19"/>
      <c r="ER609" s="19"/>
      <c r="ES609" s="19"/>
      <c r="ET609" s="19"/>
      <c r="EU609" s="19"/>
      <c r="EV609" s="19"/>
      <c r="EW609" s="19"/>
      <c r="EX609" s="19"/>
      <c r="EY609" s="19"/>
      <c r="EZ609" s="19"/>
      <c r="FA609" s="19"/>
      <c r="FB609" s="19"/>
      <c r="FC609" s="19"/>
      <c r="FD609" s="19"/>
      <c r="FE609" s="19"/>
      <c r="FF609" s="19"/>
      <c r="FG609" s="19"/>
      <c r="FH609" s="19"/>
      <c r="FI609" s="19"/>
      <c r="FJ609" s="19"/>
      <c r="FK609" s="19"/>
      <c r="FL609" s="19"/>
      <c r="FM609" s="19"/>
      <c r="FN609" s="19"/>
      <c r="FO609" s="19"/>
      <c r="FP609" s="19"/>
      <c r="FQ609" s="19"/>
      <c r="FR609" s="19"/>
      <c r="FS609" s="19"/>
      <c r="FT609" s="19"/>
      <c r="FU609" s="19"/>
      <c r="FV609" s="19"/>
      <c r="FW609" s="19"/>
      <c r="FX609" s="19"/>
      <c r="FY609" s="19"/>
      <c r="FZ609" s="19"/>
      <c r="GA609" s="19"/>
      <c r="GB609" s="19"/>
      <c r="GC609" s="19"/>
      <c r="GD609" s="19"/>
      <c r="GE609" s="19"/>
      <c r="GF609" s="19"/>
      <c r="GG609" s="19"/>
      <c r="GH609" s="19"/>
      <c r="GI609" s="19"/>
      <c r="GJ609" s="19"/>
      <c r="GK609" s="19"/>
      <c r="GL609" s="19"/>
      <c r="GM609" s="19"/>
      <c r="GN609" s="19"/>
      <c r="GO609" s="19"/>
      <c r="GP609" s="19"/>
      <c r="GQ609" s="19"/>
      <c r="GR609" s="19"/>
      <c r="GS609" s="19"/>
      <c r="GT609" s="19"/>
      <c r="GU609" s="19"/>
      <c r="GV609" s="19"/>
      <c r="GW609" s="19"/>
      <c r="GX609" s="19"/>
      <c r="GY609" s="19"/>
      <c r="GZ609" s="19"/>
      <c r="HA609" s="19"/>
      <c r="HB609" s="19"/>
      <c r="HC609" s="19"/>
      <c r="HD609" s="19"/>
      <c r="HE609" s="19"/>
      <c r="HF609" s="19"/>
      <c r="HG609" s="19"/>
      <c r="HH609" s="19"/>
      <c r="HI609" s="19"/>
      <c r="HJ609" s="19"/>
      <c r="HK609" s="19"/>
      <c r="HL609" s="19"/>
      <c r="HM609" s="19"/>
      <c r="HN609" s="19"/>
      <c r="HO609" s="19"/>
      <c r="HP609" s="19"/>
      <c r="HQ609" s="19"/>
      <c r="HR609" s="19"/>
      <c r="HS609" s="19"/>
      <c r="HT609" s="19"/>
      <c r="HU609" s="19"/>
      <c r="HV609" s="19"/>
      <c r="HW609" s="19"/>
      <c r="HX609" s="19"/>
    </row>
    <row r="610" spans="1:232" s="20" customFormat="1" ht="19.95" customHeight="1">
      <c r="A610" s="16">
        <v>468</v>
      </c>
      <c r="B610" s="17" t="s">
        <v>454</v>
      </c>
      <c r="C610" s="18" t="s">
        <v>750</v>
      </c>
      <c r="D610" s="37"/>
      <c r="E610" s="15">
        <v>1615</v>
      </c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  <c r="AA610" s="19"/>
      <c r="AB610" s="19"/>
      <c r="AC610" s="19"/>
      <c r="AD610" s="19"/>
      <c r="AE610" s="19"/>
      <c r="AF610" s="19"/>
      <c r="AG610" s="19"/>
      <c r="AH610" s="19"/>
      <c r="AI610" s="19"/>
      <c r="AJ610" s="19"/>
      <c r="AK610" s="19"/>
      <c r="AL610" s="19"/>
      <c r="AM610" s="19"/>
      <c r="AN610" s="19"/>
      <c r="AO610" s="19"/>
      <c r="AP610" s="19"/>
      <c r="AQ610" s="19"/>
      <c r="AR610" s="19"/>
      <c r="AS610" s="19"/>
      <c r="AT610" s="19"/>
      <c r="AU610" s="19"/>
      <c r="AV610" s="19"/>
      <c r="AW610" s="19"/>
      <c r="AX610" s="19"/>
      <c r="AY610" s="19"/>
      <c r="AZ610" s="19"/>
      <c r="BA610" s="19"/>
      <c r="BB610" s="19"/>
      <c r="BC610" s="19"/>
      <c r="BD610" s="19"/>
      <c r="BE610" s="19"/>
      <c r="BF610" s="19"/>
      <c r="BG610" s="19"/>
      <c r="BH610" s="19"/>
      <c r="BI610" s="19"/>
      <c r="BJ610" s="19"/>
      <c r="BK610" s="19"/>
      <c r="BL610" s="19"/>
      <c r="BM610" s="19"/>
      <c r="BN610" s="19"/>
      <c r="BO610" s="19"/>
      <c r="BP610" s="19"/>
      <c r="BQ610" s="19"/>
      <c r="BR610" s="19"/>
      <c r="BS610" s="19"/>
      <c r="BT610" s="19"/>
      <c r="BU610" s="19"/>
      <c r="BV610" s="19"/>
      <c r="BW610" s="19"/>
      <c r="BX610" s="19"/>
      <c r="BY610" s="19"/>
      <c r="BZ610" s="19"/>
      <c r="CA610" s="19"/>
      <c r="CB610" s="19"/>
      <c r="CC610" s="19"/>
      <c r="CD610" s="19"/>
      <c r="CE610" s="19"/>
      <c r="CF610" s="19"/>
      <c r="CG610" s="19"/>
      <c r="CH610" s="19"/>
      <c r="CI610" s="19"/>
      <c r="CJ610" s="19"/>
      <c r="CK610" s="19"/>
      <c r="CL610" s="19"/>
      <c r="CM610" s="19"/>
      <c r="CN610" s="19"/>
      <c r="CO610" s="19"/>
      <c r="CP610" s="19"/>
      <c r="CQ610" s="19"/>
      <c r="CR610" s="19"/>
      <c r="CS610" s="19"/>
      <c r="CT610" s="19"/>
      <c r="CU610" s="19"/>
      <c r="CV610" s="19"/>
      <c r="CW610" s="19"/>
      <c r="CX610" s="19"/>
      <c r="CY610" s="19"/>
      <c r="CZ610" s="19"/>
      <c r="DA610" s="19"/>
      <c r="DB610" s="19"/>
      <c r="DC610" s="19"/>
      <c r="DD610" s="19"/>
      <c r="DE610" s="19"/>
      <c r="DF610" s="19"/>
      <c r="DG610" s="19"/>
      <c r="DH610" s="19"/>
      <c r="DI610" s="19"/>
      <c r="DJ610" s="19"/>
      <c r="DK610" s="19"/>
      <c r="DL610" s="19"/>
      <c r="DM610" s="19"/>
      <c r="DN610" s="19"/>
      <c r="DO610" s="19"/>
      <c r="DP610" s="19"/>
      <c r="DQ610" s="19"/>
      <c r="DR610" s="19"/>
      <c r="DS610" s="19"/>
      <c r="DT610" s="19"/>
      <c r="DU610" s="19"/>
      <c r="DV610" s="19"/>
      <c r="DW610" s="19"/>
      <c r="DX610" s="19"/>
      <c r="DY610" s="19"/>
      <c r="DZ610" s="19"/>
      <c r="EA610" s="19"/>
      <c r="EB610" s="19"/>
      <c r="EC610" s="19"/>
      <c r="ED610" s="19"/>
      <c r="EE610" s="19"/>
      <c r="EF610" s="19"/>
      <c r="EG610" s="19"/>
      <c r="EH610" s="19"/>
      <c r="EI610" s="19"/>
      <c r="EJ610" s="19"/>
      <c r="EK610" s="19"/>
      <c r="EL610" s="19"/>
      <c r="EM610" s="19"/>
      <c r="EN610" s="19"/>
      <c r="EO610" s="19"/>
      <c r="EP610" s="19"/>
      <c r="EQ610" s="19"/>
      <c r="ER610" s="19"/>
      <c r="ES610" s="19"/>
      <c r="ET610" s="19"/>
      <c r="EU610" s="19"/>
      <c r="EV610" s="19"/>
      <c r="EW610" s="19"/>
      <c r="EX610" s="19"/>
      <c r="EY610" s="19"/>
      <c r="EZ610" s="19"/>
      <c r="FA610" s="19"/>
      <c r="FB610" s="19"/>
      <c r="FC610" s="19"/>
      <c r="FD610" s="19"/>
      <c r="FE610" s="19"/>
      <c r="FF610" s="19"/>
      <c r="FG610" s="19"/>
      <c r="FH610" s="19"/>
      <c r="FI610" s="19"/>
      <c r="FJ610" s="19"/>
      <c r="FK610" s="19"/>
      <c r="FL610" s="19"/>
      <c r="FM610" s="19"/>
      <c r="FN610" s="19"/>
      <c r="FO610" s="19"/>
      <c r="FP610" s="19"/>
      <c r="FQ610" s="19"/>
      <c r="FR610" s="19"/>
      <c r="FS610" s="19"/>
      <c r="FT610" s="19"/>
      <c r="FU610" s="19"/>
      <c r="FV610" s="19"/>
      <c r="FW610" s="19"/>
      <c r="FX610" s="19"/>
      <c r="FY610" s="19"/>
      <c r="FZ610" s="19"/>
      <c r="GA610" s="19"/>
      <c r="GB610" s="19"/>
      <c r="GC610" s="19"/>
      <c r="GD610" s="19"/>
      <c r="GE610" s="19"/>
      <c r="GF610" s="19"/>
      <c r="GG610" s="19"/>
      <c r="GH610" s="19"/>
      <c r="GI610" s="19"/>
      <c r="GJ610" s="19"/>
      <c r="GK610" s="19"/>
      <c r="GL610" s="19"/>
      <c r="GM610" s="19"/>
      <c r="GN610" s="19"/>
      <c r="GO610" s="19"/>
      <c r="GP610" s="19"/>
      <c r="GQ610" s="19"/>
      <c r="GR610" s="19"/>
      <c r="GS610" s="19"/>
      <c r="GT610" s="19"/>
      <c r="GU610" s="19"/>
      <c r="GV610" s="19"/>
      <c r="GW610" s="19"/>
      <c r="GX610" s="19"/>
      <c r="GY610" s="19"/>
      <c r="GZ610" s="19"/>
      <c r="HA610" s="19"/>
      <c r="HB610" s="19"/>
      <c r="HC610" s="19"/>
      <c r="HD610" s="19"/>
      <c r="HE610" s="19"/>
      <c r="HF610" s="19"/>
      <c r="HG610" s="19"/>
      <c r="HH610" s="19"/>
      <c r="HI610" s="19"/>
      <c r="HJ610" s="19"/>
      <c r="HK610" s="19"/>
      <c r="HL610" s="19"/>
      <c r="HM610" s="19"/>
      <c r="HN610" s="19"/>
      <c r="HO610" s="19"/>
      <c r="HP610" s="19"/>
      <c r="HQ610" s="19"/>
      <c r="HR610" s="19"/>
      <c r="HS610" s="19"/>
      <c r="HT610" s="19"/>
      <c r="HU610" s="19"/>
      <c r="HV610" s="19"/>
      <c r="HW610" s="19"/>
      <c r="HX610" s="19"/>
    </row>
    <row r="611" spans="1:232" s="20" customFormat="1" ht="19.95" customHeight="1">
      <c r="A611" s="16">
        <v>469</v>
      </c>
      <c r="B611" s="17" t="s">
        <v>455</v>
      </c>
      <c r="C611" s="18" t="s">
        <v>751</v>
      </c>
      <c r="D611" s="37"/>
      <c r="E611" s="15">
        <v>682</v>
      </c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  <c r="AA611" s="19"/>
      <c r="AB611" s="19"/>
      <c r="AC611" s="19"/>
      <c r="AD611" s="19"/>
      <c r="AE611" s="19"/>
      <c r="AF611" s="19"/>
      <c r="AG611" s="19"/>
      <c r="AH611" s="19"/>
      <c r="AI611" s="19"/>
      <c r="AJ611" s="19"/>
      <c r="AK611" s="19"/>
      <c r="AL611" s="19"/>
      <c r="AM611" s="19"/>
      <c r="AN611" s="19"/>
      <c r="AO611" s="19"/>
      <c r="AP611" s="19"/>
      <c r="AQ611" s="19"/>
      <c r="AR611" s="19"/>
      <c r="AS611" s="19"/>
      <c r="AT611" s="19"/>
      <c r="AU611" s="19"/>
      <c r="AV611" s="19"/>
      <c r="AW611" s="19"/>
      <c r="AX611" s="19"/>
      <c r="AY611" s="19"/>
      <c r="AZ611" s="19"/>
      <c r="BA611" s="19"/>
      <c r="BB611" s="19"/>
      <c r="BC611" s="19"/>
      <c r="BD611" s="19"/>
      <c r="BE611" s="19"/>
      <c r="BF611" s="19"/>
      <c r="BG611" s="19"/>
      <c r="BH611" s="19"/>
      <c r="BI611" s="19"/>
      <c r="BJ611" s="19"/>
      <c r="BK611" s="19"/>
      <c r="BL611" s="19"/>
      <c r="BM611" s="19"/>
      <c r="BN611" s="19"/>
      <c r="BO611" s="19"/>
      <c r="BP611" s="19"/>
      <c r="BQ611" s="19"/>
      <c r="BR611" s="19"/>
      <c r="BS611" s="19"/>
      <c r="BT611" s="19"/>
      <c r="BU611" s="19"/>
      <c r="BV611" s="19"/>
      <c r="BW611" s="19"/>
      <c r="BX611" s="19"/>
      <c r="BY611" s="19"/>
      <c r="BZ611" s="19"/>
      <c r="CA611" s="19"/>
      <c r="CB611" s="19"/>
      <c r="CC611" s="19"/>
      <c r="CD611" s="19"/>
      <c r="CE611" s="19"/>
      <c r="CF611" s="19"/>
      <c r="CG611" s="19"/>
      <c r="CH611" s="19"/>
      <c r="CI611" s="19"/>
      <c r="CJ611" s="19"/>
      <c r="CK611" s="19"/>
      <c r="CL611" s="19"/>
      <c r="CM611" s="19"/>
      <c r="CN611" s="19"/>
      <c r="CO611" s="19"/>
      <c r="CP611" s="19"/>
      <c r="CQ611" s="19"/>
      <c r="CR611" s="19"/>
      <c r="CS611" s="19"/>
      <c r="CT611" s="19"/>
      <c r="CU611" s="19"/>
      <c r="CV611" s="19"/>
      <c r="CW611" s="19"/>
      <c r="CX611" s="19"/>
      <c r="CY611" s="19"/>
      <c r="CZ611" s="19"/>
      <c r="DA611" s="19"/>
      <c r="DB611" s="19"/>
      <c r="DC611" s="19"/>
      <c r="DD611" s="19"/>
      <c r="DE611" s="19"/>
      <c r="DF611" s="19"/>
      <c r="DG611" s="19"/>
      <c r="DH611" s="19"/>
      <c r="DI611" s="19"/>
      <c r="DJ611" s="19"/>
      <c r="DK611" s="19"/>
      <c r="DL611" s="19"/>
      <c r="DM611" s="19"/>
      <c r="DN611" s="19"/>
      <c r="DO611" s="19"/>
      <c r="DP611" s="19"/>
      <c r="DQ611" s="19"/>
      <c r="DR611" s="19"/>
      <c r="DS611" s="19"/>
      <c r="DT611" s="19"/>
      <c r="DU611" s="19"/>
      <c r="DV611" s="19"/>
      <c r="DW611" s="19"/>
      <c r="DX611" s="19"/>
      <c r="DY611" s="19"/>
      <c r="DZ611" s="19"/>
      <c r="EA611" s="19"/>
      <c r="EB611" s="19"/>
      <c r="EC611" s="19"/>
      <c r="ED611" s="19"/>
      <c r="EE611" s="19"/>
      <c r="EF611" s="19"/>
      <c r="EG611" s="19"/>
      <c r="EH611" s="19"/>
      <c r="EI611" s="19"/>
      <c r="EJ611" s="19"/>
      <c r="EK611" s="19"/>
      <c r="EL611" s="19"/>
      <c r="EM611" s="19"/>
      <c r="EN611" s="19"/>
      <c r="EO611" s="19"/>
      <c r="EP611" s="19"/>
      <c r="EQ611" s="19"/>
      <c r="ER611" s="19"/>
      <c r="ES611" s="19"/>
      <c r="ET611" s="19"/>
      <c r="EU611" s="19"/>
      <c r="EV611" s="19"/>
      <c r="EW611" s="19"/>
      <c r="EX611" s="19"/>
      <c r="EY611" s="19"/>
      <c r="EZ611" s="19"/>
      <c r="FA611" s="19"/>
      <c r="FB611" s="19"/>
      <c r="FC611" s="19"/>
      <c r="FD611" s="19"/>
      <c r="FE611" s="19"/>
      <c r="FF611" s="19"/>
      <c r="FG611" s="19"/>
      <c r="FH611" s="19"/>
      <c r="FI611" s="19"/>
      <c r="FJ611" s="19"/>
      <c r="FK611" s="19"/>
      <c r="FL611" s="19"/>
      <c r="FM611" s="19"/>
      <c r="FN611" s="19"/>
      <c r="FO611" s="19"/>
      <c r="FP611" s="19"/>
      <c r="FQ611" s="19"/>
      <c r="FR611" s="19"/>
      <c r="FS611" s="19"/>
      <c r="FT611" s="19"/>
      <c r="FU611" s="19"/>
      <c r="FV611" s="19"/>
      <c r="FW611" s="19"/>
      <c r="FX611" s="19"/>
      <c r="FY611" s="19"/>
      <c r="FZ611" s="19"/>
      <c r="GA611" s="19"/>
      <c r="GB611" s="19"/>
      <c r="GC611" s="19"/>
      <c r="GD611" s="19"/>
      <c r="GE611" s="19"/>
      <c r="GF611" s="19"/>
      <c r="GG611" s="19"/>
      <c r="GH611" s="19"/>
      <c r="GI611" s="19"/>
      <c r="GJ611" s="19"/>
      <c r="GK611" s="19"/>
      <c r="GL611" s="19"/>
      <c r="GM611" s="19"/>
      <c r="GN611" s="19"/>
      <c r="GO611" s="19"/>
      <c r="GP611" s="19"/>
      <c r="GQ611" s="19"/>
      <c r="GR611" s="19"/>
      <c r="GS611" s="19"/>
      <c r="GT611" s="19"/>
      <c r="GU611" s="19"/>
      <c r="GV611" s="19"/>
      <c r="GW611" s="19"/>
      <c r="GX611" s="19"/>
      <c r="GY611" s="19"/>
      <c r="GZ611" s="19"/>
      <c r="HA611" s="19"/>
      <c r="HB611" s="19"/>
      <c r="HC611" s="19"/>
      <c r="HD611" s="19"/>
      <c r="HE611" s="19"/>
      <c r="HF611" s="19"/>
      <c r="HG611" s="19"/>
      <c r="HH611" s="19"/>
      <c r="HI611" s="19"/>
      <c r="HJ611" s="19"/>
      <c r="HK611" s="19"/>
      <c r="HL611" s="19"/>
      <c r="HM611" s="19"/>
      <c r="HN611" s="19"/>
      <c r="HO611" s="19"/>
      <c r="HP611" s="19"/>
      <c r="HQ611" s="19"/>
      <c r="HR611" s="19"/>
      <c r="HS611" s="19"/>
      <c r="HT611" s="19"/>
      <c r="HU611" s="19"/>
      <c r="HV611" s="19"/>
      <c r="HW611" s="19"/>
      <c r="HX611" s="19"/>
    </row>
    <row r="612" spans="1:232" s="20" customFormat="1" ht="19.95" customHeight="1">
      <c r="A612" s="16">
        <v>470</v>
      </c>
      <c r="B612" s="17" t="s">
        <v>456</v>
      </c>
      <c r="C612" s="18" t="s">
        <v>752</v>
      </c>
      <c r="D612" s="37"/>
      <c r="E612" s="15">
        <v>648</v>
      </c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  <c r="AA612" s="19"/>
      <c r="AB612" s="19"/>
      <c r="AC612" s="19"/>
      <c r="AD612" s="19"/>
      <c r="AE612" s="19"/>
      <c r="AF612" s="19"/>
      <c r="AG612" s="19"/>
      <c r="AH612" s="19"/>
      <c r="AI612" s="19"/>
      <c r="AJ612" s="19"/>
      <c r="AK612" s="19"/>
      <c r="AL612" s="19"/>
      <c r="AM612" s="19"/>
      <c r="AN612" s="19"/>
      <c r="AO612" s="19"/>
      <c r="AP612" s="19"/>
      <c r="AQ612" s="19"/>
      <c r="AR612" s="19"/>
      <c r="AS612" s="19"/>
      <c r="AT612" s="19"/>
      <c r="AU612" s="19"/>
      <c r="AV612" s="19"/>
      <c r="AW612" s="19"/>
      <c r="AX612" s="19"/>
      <c r="AY612" s="19"/>
      <c r="AZ612" s="19"/>
      <c r="BA612" s="19"/>
      <c r="BB612" s="19"/>
      <c r="BC612" s="19"/>
      <c r="BD612" s="19"/>
      <c r="BE612" s="19"/>
      <c r="BF612" s="19"/>
      <c r="BG612" s="19"/>
      <c r="BH612" s="19"/>
      <c r="BI612" s="19"/>
      <c r="BJ612" s="19"/>
      <c r="BK612" s="19"/>
      <c r="BL612" s="19"/>
      <c r="BM612" s="19"/>
      <c r="BN612" s="19"/>
      <c r="BO612" s="19"/>
      <c r="BP612" s="19"/>
      <c r="BQ612" s="19"/>
      <c r="BR612" s="19"/>
      <c r="BS612" s="19"/>
      <c r="BT612" s="19"/>
      <c r="BU612" s="19"/>
      <c r="BV612" s="19"/>
      <c r="BW612" s="19"/>
      <c r="BX612" s="19"/>
      <c r="BY612" s="19"/>
      <c r="BZ612" s="19"/>
      <c r="CA612" s="19"/>
      <c r="CB612" s="19"/>
      <c r="CC612" s="19"/>
      <c r="CD612" s="19"/>
      <c r="CE612" s="19"/>
      <c r="CF612" s="19"/>
      <c r="CG612" s="19"/>
      <c r="CH612" s="19"/>
      <c r="CI612" s="19"/>
      <c r="CJ612" s="19"/>
      <c r="CK612" s="19"/>
      <c r="CL612" s="19"/>
      <c r="CM612" s="19"/>
      <c r="CN612" s="19"/>
      <c r="CO612" s="19"/>
      <c r="CP612" s="19"/>
      <c r="CQ612" s="19"/>
      <c r="CR612" s="19"/>
      <c r="CS612" s="19"/>
      <c r="CT612" s="19"/>
      <c r="CU612" s="19"/>
      <c r="CV612" s="19"/>
      <c r="CW612" s="19"/>
      <c r="CX612" s="19"/>
      <c r="CY612" s="19"/>
      <c r="CZ612" s="19"/>
      <c r="DA612" s="19"/>
      <c r="DB612" s="19"/>
      <c r="DC612" s="19"/>
      <c r="DD612" s="19"/>
      <c r="DE612" s="19"/>
      <c r="DF612" s="19"/>
      <c r="DG612" s="19"/>
      <c r="DH612" s="19"/>
      <c r="DI612" s="19"/>
      <c r="DJ612" s="19"/>
      <c r="DK612" s="19"/>
      <c r="DL612" s="19"/>
      <c r="DM612" s="19"/>
      <c r="DN612" s="19"/>
      <c r="DO612" s="19"/>
      <c r="DP612" s="19"/>
      <c r="DQ612" s="19"/>
      <c r="DR612" s="19"/>
      <c r="DS612" s="19"/>
      <c r="DT612" s="19"/>
      <c r="DU612" s="19"/>
      <c r="DV612" s="19"/>
      <c r="DW612" s="19"/>
      <c r="DX612" s="19"/>
      <c r="DY612" s="19"/>
      <c r="DZ612" s="19"/>
      <c r="EA612" s="19"/>
      <c r="EB612" s="19"/>
      <c r="EC612" s="19"/>
      <c r="ED612" s="19"/>
      <c r="EE612" s="19"/>
      <c r="EF612" s="19"/>
      <c r="EG612" s="19"/>
      <c r="EH612" s="19"/>
      <c r="EI612" s="19"/>
      <c r="EJ612" s="19"/>
      <c r="EK612" s="19"/>
      <c r="EL612" s="19"/>
      <c r="EM612" s="19"/>
      <c r="EN612" s="19"/>
      <c r="EO612" s="19"/>
      <c r="EP612" s="19"/>
      <c r="EQ612" s="19"/>
      <c r="ER612" s="19"/>
      <c r="ES612" s="19"/>
      <c r="ET612" s="19"/>
      <c r="EU612" s="19"/>
      <c r="EV612" s="19"/>
      <c r="EW612" s="19"/>
      <c r="EX612" s="19"/>
      <c r="EY612" s="19"/>
      <c r="EZ612" s="19"/>
      <c r="FA612" s="19"/>
      <c r="FB612" s="19"/>
      <c r="FC612" s="19"/>
      <c r="FD612" s="19"/>
      <c r="FE612" s="19"/>
      <c r="FF612" s="19"/>
      <c r="FG612" s="19"/>
      <c r="FH612" s="19"/>
      <c r="FI612" s="19"/>
      <c r="FJ612" s="19"/>
      <c r="FK612" s="19"/>
      <c r="FL612" s="19"/>
      <c r="FM612" s="19"/>
      <c r="FN612" s="19"/>
      <c r="FO612" s="19"/>
      <c r="FP612" s="19"/>
      <c r="FQ612" s="19"/>
      <c r="FR612" s="19"/>
      <c r="FS612" s="19"/>
      <c r="FT612" s="19"/>
      <c r="FU612" s="19"/>
      <c r="FV612" s="19"/>
      <c r="FW612" s="19"/>
      <c r="FX612" s="19"/>
      <c r="FY612" s="19"/>
      <c r="FZ612" s="19"/>
      <c r="GA612" s="19"/>
      <c r="GB612" s="19"/>
      <c r="GC612" s="19"/>
      <c r="GD612" s="19"/>
      <c r="GE612" s="19"/>
      <c r="GF612" s="19"/>
      <c r="GG612" s="19"/>
      <c r="GH612" s="19"/>
      <c r="GI612" s="19"/>
      <c r="GJ612" s="19"/>
      <c r="GK612" s="19"/>
      <c r="GL612" s="19"/>
      <c r="GM612" s="19"/>
      <c r="GN612" s="19"/>
      <c r="GO612" s="19"/>
      <c r="GP612" s="19"/>
      <c r="GQ612" s="19"/>
      <c r="GR612" s="19"/>
      <c r="GS612" s="19"/>
      <c r="GT612" s="19"/>
      <c r="GU612" s="19"/>
      <c r="GV612" s="19"/>
      <c r="GW612" s="19"/>
      <c r="GX612" s="19"/>
      <c r="GY612" s="19"/>
      <c r="GZ612" s="19"/>
      <c r="HA612" s="19"/>
      <c r="HB612" s="19"/>
      <c r="HC612" s="19"/>
      <c r="HD612" s="19"/>
      <c r="HE612" s="19"/>
      <c r="HF612" s="19"/>
      <c r="HG612" s="19"/>
      <c r="HH612" s="19"/>
      <c r="HI612" s="19"/>
      <c r="HJ612" s="19"/>
      <c r="HK612" s="19"/>
      <c r="HL612" s="19"/>
      <c r="HM612" s="19"/>
      <c r="HN612" s="19"/>
      <c r="HO612" s="19"/>
      <c r="HP612" s="19"/>
      <c r="HQ612" s="19"/>
      <c r="HR612" s="19"/>
      <c r="HS612" s="19"/>
      <c r="HT612" s="19"/>
      <c r="HU612" s="19"/>
      <c r="HV612" s="19"/>
      <c r="HW612" s="19"/>
      <c r="HX612" s="19"/>
    </row>
    <row r="613" spans="1:232" s="20" customFormat="1" ht="19.95" customHeight="1">
      <c r="A613" s="16">
        <v>471</v>
      </c>
      <c r="B613" s="17" t="s">
        <v>457</v>
      </c>
      <c r="C613" s="18" t="s">
        <v>753</v>
      </c>
      <c r="D613" s="37"/>
      <c r="E613" s="15">
        <v>773</v>
      </c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  <c r="AA613" s="19"/>
      <c r="AB613" s="19"/>
      <c r="AC613" s="19"/>
      <c r="AD613" s="19"/>
      <c r="AE613" s="19"/>
      <c r="AF613" s="19"/>
      <c r="AG613" s="19"/>
      <c r="AH613" s="19"/>
      <c r="AI613" s="19"/>
      <c r="AJ613" s="19"/>
      <c r="AK613" s="19"/>
      <c r="AL613" s="19"/>
      <c r="AM613" s="19"/>
      <c r="AN613" s="19"/>
      <c r="AO613" s="19"/>
      <c r="AP613" s="19"/>
      <c r="AQ613" s="19"/>
      <c r="AR613" s="19"/>
      <c r="AS613" s="19"/>
      <c r="AT613" s="19"/>
      <c r="AU613" s="19"/>
      <c r="AV613" s="19"/>
      <c r="AW613" s="19"/>
      <c r="AX613" s="19"/>
      <c r="AY613" s="19"/>
      <c r="AZ613" s="19"/>
      <c r="BA613" s="19"/>
      <c r="BB613" s="19"/>
      <c r="BC613" s="19"/>
      <c r="BD613" s="19"/>
      <c r="BE613" s="19"/>
      <c r="BF613" s="19"/>
      <c r="BG613" s="19"/>
      <c r="BH613" s="19"/>
      <c r="BI613" s="19"/>
      <c r="BJ613" s="19"/>
      <c r="BK613" s="19"/>
      <c r="BL613" s="19"/>
      <c r="BM613" s="19"/>
      <c r="BN613" s="19"/>
      <c r="BO613" s="19"/>
      <c r="BP613" s="19"/>
      <c r="BQ613" s="19"/>
      <c r="BR613" s="19"/>
      <c r="BS613" s="19"/>
      <c r="BT613" s="19"/>
      <c r="BU613" s="19"/>
      <c r="BV613" s="19"/>
      <c r="BW613" s="19"/>
      <c r="BX613" s="19"/>
      <c r="BY613" s="19"/>
      <c r="BZ613" s="19"/>
      <c r="CA613" s="19"/>
      <c r="CB613" s="19"/>
      <c r="CC613" s="19"/>
      <c r="CD613" s="19"/>
      <c r="CE613" s="19"/>
      <c r="CF613" s="19"/>
      <c r="CG613" s="19"/>
      <c r="CH613" s="19"/>
      <c r="CI613" s="19"/>
      <c r="CJ613" s="19"/>
      <c r="CK613" s="19"/>
      <c r="CL613" s="19"/>
      <c r="CM613" s="19"/>
      <c r="CN613" s="19"/>
      <c r="CO613" s="19"/>
      <c r="CP613" s="19"/>
      <c r="CQ613" s="19"/>
      <c r="CR613" s="19"/>
      <c r="CS613" s="19"/>
      <c r="CT613" s="19"/>
      <c r="CU613" s="19"/>
      <c r="CV613" s="19"/>
      <c r="CW613" s="19"/>
      <c r="CX613" s="19"/>
      <c r="CY613" s="19"/>
      <c r="CZ613" s="19"/>
      <c r="DA613" s="19"/>
      <c r="DB613" s="19"/>
      <c r="DC613" s="19"/>
      <c r="DD613" s="19"/>
      <c r="DE613" s="19"/>
      <c r="DF613" s="19"/>
      <c r="DG613" s="19"/>
      <c r="DH613" s="19"/>
      <c r="DI613" s="19"/>
      <c r="DJ613" s="19"/>
      <c r="DK613" s="19"/>
      <c r="DL613" s="19"/>
      <c r="DM613" s="19"/>
      <c r="DN613" s="19"/>
      <c r="DO613" s="19"/>
      <c r="DP613" s="19"/>
      <c r="DQ613" s="19"/>
      <c r="DR613" s="19"/>
      <c r="DS613" s="19"/>
      <c r="DT613" s="19"/>
      <c r="DU613" s="19"/>
      <c r="DV613" s="19"/>
      <c r="DW613" s="19"/>
      <c r="DX613" s="19"/>
      <c r="DY613" s="19"/>
      <c r="DZ613" s="19"/>
      <c r="EA613" s="19"/>
      <c r="EB613" s="19"/>
      <c r="EC613" s="19"/>
      <c r="ED613" s="19"/>
      <c r="EE613" s="19"/>
      <c r="EF613" s="19"/>
      <c r="EG613" s="19"/>
      <c r="EH613" s="19"/>
      <c r="EI613" s="19"/>
      <c r="EJ613" s="19"/>
      <c r="EK613" s="19"/>
      <c r="EL613" s="19"/>
      <c r="EM613" s="19"/>
      <c r="EN613" s="19"/>
      <c r="EO613" s="19"/>
      <c r="EP613" s="19"/>
      <c r="EQ613" s="19"/>
      <c r="ER613" s="19"/>
      <c r="ES613" s="19"/>
      <c r="ET613" s="19"/>
      <c r="EU613" s="19"/>
      <c r="EV613" s="19"/>
      <c r="EW613" s="19"/>
      <c r="EX613" s="19"/>
      <c r="EY613" s="19"/>
      <c r="EZ613" s="19"/>
      <c r="FA613" s="19"/>
      <c r="FB613" s="19"/>
      <c r="FC613" s="19"/>
      <c r="FD613" s="19"/>
      <c r="FE613" s="19"/>
      <c r="FF613" s="19"/>
      <c r="FG613" s="19"/>
      <c r="FH613" s="19"/>
      <c r="FI613" s="19"/>
      <c r="FJ613" s="19"/>
      <c r="FK613" s="19"/>
      <c r="FL613" s="19"/>
      <c r="FM613" s="19"/>
      <c r="FN613" s="19"/>
      <c r="FO613" s="19"/>
      <c r="FP613" s="19"/>
      <c r="FQ613" s="19"/>
      <c r="FR613" s="19"/>
      <c r="FS613" s="19"/>
      <c r="FT613" s="19"/>
      <c r="FU613" s="19"/>
      <c r="FV613" s="19"/>
      <c r="FW613" s="19"/>
      <c r="FX613" s="19"/>
      <c r="FY613" s="19"/>
      <c r="FZ613" s="19"/>
      <c r="GA613" s="19"/>
      <c r="GB613" s="19"/>
      <c r="GC613" s="19"/>
      <c r="GD613" s="19"/>
      <c r="GE613" s="19"/>
      <c r="GF613" s="19"/>
      <c r="GG613" s="19"/>
      <c r="GH613" s="19"/>
      <c r="GI613" s="19"/>
      <c r="GJ613" s="19"/>
      <c r="GK613" s="19"/>
      <c r="GL613" s="19"/>
      <c r="GM613" s="19"/>
      <c r="GN613" s="19"/>
      <c r="GO613" s="19"/>
      <c r="GP613" s="19"/>
      <c r="GQ613" s="19"/>
      <c r="GR613" s="19"/>
      <c r="GS613" s="19"/>
      <c r="GT613" s="19"/>
      <c r="GU613" s="19"/>
      <c r="GV613" s="19"/>
      <c r="GW613" s="19"/>
      <c r="GX613" s="19"/>
      <c r="GY613" s="19"/>
      <c r="GZ613" s="19"/>
      <c r="HA613" s="19"/>
      <c r="HB613" s="19"/>
      <c r="HC613" s="19"/>
      <c r="HD613" s="19"/>
      <c r="HE613" s="19"/>
      <c r="HF613" s="19"/>
      <c r="HG613" s="19"/>
      <c r="HH613" s="19"/>
      <c r="HI613" s="19"/>
      <c r="HJ613" s="19"/>
      <c r="HK613" s="19"/>
      <c r="HL613" s="19"/>
      <c r="HM613" s="19"/>
      <c r="HN613" s="19"/>
      <c r="HO613" s="19"/>
      <c r="HP613" s="19"/>
      <c r="HQ613" s="19"/>
      <c r="HR613" s="19"/>
      <c r="HS613" s="19"/>
      <c r="HT613" s="19"/>
      <c r="HU613" s="19"/>
      <c r="HV613" s="19"/>
      <c r="HW613" s="19"/>
      <c r="HX613" s="19"/>
    </row>
    <row r="614" spans="1:232" s="20" customFormat="1" ht="19.95" customHeight="1">
      <c r="A614" s="16">
        <v>472</v>
      </c>
      <c r="B614" s="17" t="s">
        <v>458</v>
      </c>
      <c r="C614" s="18" t="s">
        <v>754</v>
      </c>
      <c r="D614" s="37"/>
      <c r="E614" s="15">
        <v>874</v>
      </c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  <c r="AA614" s="19"/>
      <c r="AB614" s="19"/>
      <c r="AC614" s="19"/>
      <c r="AD614" s="19"/>
      <c r="AE614" s="19"/>
      <c r="AF614" s="19"/>
      <c r="AG614" s="19"/>
      <c r="AH614" s="19"/>
      <c r="AI614" s="19"/>
      <c r="AJ614" s="19"/>
      <c r="AK614" s="19"/>
      <c r="AL614" s="19"/>
      <c r="AM614" s="19"/>
      <c r="AN614" s="19"/>
      <c r="AO614" s="19"/>
      <c r="AP614" s="19"/>
      <c r="AQ614" s="19"/>
      <c r="AR614" s="19"/>
      <c r="AS614" s="19"/>
      <c r="AT614" s="19"/>
      <c r="AU614" s="19"/>
      <c r="AV614" s="19"/>
      <c r="AW614" s="19"/>
      <c r="AX614" s="19"/>
      <c r="AY614" s="19"/>
      <c r="AZ614" s="19"/>
      <c r="BA614" s="19"/>
      <c r="BB614" s="19"/>
      <c r="BC614" s="19"/>
      <c r="BD614" s="19"/>
      <c r="BE614" s="19"/>
      <c r="BF614" s="19"/>
      <c r="BG614" s="19"/>
      <c r="BH614" s="19"/>
      <c r="BI614" s="19"/>
      <c r="BJ614" s="19"/>
      <c r="BK614" s="19"/>
      <c r="BL614" s="19"/>
      <c r="BM614" s="19"/>
      <c r="BN614" s="19"/>
      <c r="BO614" s="19"/>
      <c r="BP614" s="19"/>
      <c r="BQ614" s="19"/>
      <c r="BR614" s="19"/>
      <c r="BS614" s="19"/>
      <c r="BT614" s="19"/>
      <c r="BU614" s="19"/>
      <c r="BV614" s="19"/>
      <c r="BW614" s="19"/>
      <c r="BX614" s="19"/>
      <c r="BY614" s="19"/>
      <c r="BZ614" s="19"/>
      <c r="CA614" s="19"/>
      <c r="CB614" s="19"/>
      <c r="CC614" s="19"/>
      <c r="CD614" s="19"/>
      <c r="CE614" s="19"/>
      <c r="CF614" s="19"/>
      <c r="CG614" s="19"/>
      <c r="CH614" s="19"/>
      <c r="CI614" s="19"/>
      <c r="CJ614" s="19"/>
      <c r="CK614" s="19"/>
      <c r="CL614" s="19"/>
      <c r="CM614" s="19"/>
      <c r="CN614" s="19"/>
      <c r="CO614" s="19"/>
      <c r="CP614" s="19"/>
      <c r="CQ614" s="19"/>
      <c r="CR614" s="19"/>
      <c r="CS614" s="19"/>
      <c r="CT614" s="19"/>
      <c r="CU614" s="19"/>
      <c r="CV614" s="19"/>
      <c r="CW614" s="19"/>
      <c r="CX614" s="19"/>
      <c r="CY614" s="19"/>
      <c r="CZ614" s="19"/>
      <c r="DA614" s="19"/>
      <c r="DB614" s="19"/>
      <c r="DC614" s="19"/>
      <c r="DD614" s="19"/>
      <c r="DE614" s="19"/>
      <c r="DF614" s="19"/>
      <c r="DG614" s="19"/>
      <c r="DH614" s="19"/>
      <c r="DI614" s="19"/>
      <c r="DJ614" s="19"/>
      <c r="DK614" s="19"/>
      <c r="DL614" s="19"/>
      <c r="DM614" s="19"/>
      <c r="DN614" s="19"/>
      <c r="DO614" s="19"/>
      <c r="DP614" s="19"/>
      <c r="DQ614" s="19"/>
      <c r="DR614" s="19"/>
      <c r="DS614" s="19"/>
      <c r="DT614" s="19"/>
      <c r="DU614" s="19"/>
      <c r="DV614" s="19"/>
      <c r="DW614" s="19"/>
      <c r="DX614" s="19"/>
      <c r="DY614" s="19"/>
      <c r="DZ614" s="19"/>
      <c r="EA614" s="19"/>
      <c r="EB614" s="19"/>
      <c r="EC614" s="19"/>
      <c r="ED614" s="19"/>
      <c r="EE614" s="19"/>
      <c r="EF614" s="19"/>
      <c r="EG614" s="19"/>
      <c r="EH614" s="19"/>
      <c r="EI614" s="19"/>
      <c r="EJ614" s="19"/>
      <c r="EK614" s="19"/>
      <c r="EL614" s="19"/>
      <c r="EM614" s="19"/>
      <c r="EN614" s="19"/>
      <c r="EO614" s="19"/>
      <c r="EP614" s="19"/>
      <c r="EQ614" s="19"/>
      <c r="ER614" s="19"/>
      <c r="ES614" s="19"/>
      <c r="ET614" s="19"/>
      <c r="EU614" s="19"/>
      <c r="EV614" s="19"/>
      <c r="EW614" s="19"/>
      <c r="EX614" s="19"/>
      <c r="EY614" s="19"/>
      <c r="EZ614" s="19"/>
      <c r="FA614" s="19"/>
      <c r="FB614" s="19"/>
      <c r="FC614" s="19"/>
      <c r="FD614" s="19"/>
      <c r="FE614" s="19"/>
      <c r="FF614" s="19"/>
      <c r="FG614" s="19"/>
      <c r="FH614" s="19"/>
      <c r="FI614" s="19"/>
      <c r="FJ614" s="19"/>
      <c r="FK614" s="19"/>
      <c r="FL614" s="19"/>
      <c r="FM614" s="19"/>
      <c r="FN614" s="19"/>
      <c r="FO614" s="19"/>
      <c r="FP614" s="19"/>
      <c r="FQ614" s="19"/>
      <c r="FR614" s="19"/>
      <c r="FS614" s="19"/>
      <c r="FT614" s="19"/>
      <c r="FU614" s="19"/>
      <c r="FV614" s="19"/>
      <c r="FW614" s="19"/>
      <c r="FX614" s="19"/>
      <c r="FY614" s="19"/>
      <c r="FZ614" s="19"/>
      <c r="GA614" s="19"/>
      <c r="GB614" s="19"/>
      <c r="GC614" s="19"/>
      <c r="GD614" s="19"/>
      <c r="GE614" s="19"/>
      <c r="GF614" s="19"/>
      <c r="GG614" s="19"/>
      <c r="GH614" s="19"/>
      <c r="GI614" s="19"/>
      <c r="GJ614" s="19"/>
      <c r="GK614" s="19"/>
      <c r="GL614" s="19"/>
      <c r="GM614" s="19"/>
      <c r="GN614" s="19"/>
      <c r="GO614" s="19"/>
      <c r="GP614" s="19"/>
      <c r="GQ614" s="19"/>
      <c r="GR614" s="19"/>
      <c r="GS614" s="19"/>
      <c r="GT614" s="19"/>
      <c r="GU614" s="19"/>
      <c r="GV614" s="19"/>
      <c r="GW614" s="19"/>
      <c r="GX614" s="19"/>
      <c r="GY614" s="19"/>
      <c r="GZ614" s="19"/>
      <c r="HA614" s="19"/>
      <c r="HB614" s="19"/>
      <c r="HC614" s="19"/>
      <c r="HD614" s="19"/>
      <c r="HE614" s="19"/>
      <c r="HF614" s="19"/>
      <c r="HG614" s="19"/>
      <c r="HH614" s="19"/>
      <c r="HI614" s="19"/>
      <c r="HJ614" s="19"/>
      <c r="HK614" s="19"/>
      <c r="HL614" s="19"/>
      <c r="HM614" s="19"/>
      <c r="HN614" s="19"/>
      <c r="HO614" s="19"/>
      <c r="HP614" s="19"/>
      <c r="HQ614" s="19"/>
      <c r="HR614" s="19"/>
      <c r="HS614" s="19"/>
      <c r="HT614" s="19"/>
      <c r="HU614" s="19"/>
      <c r="HV614" s="19"/>
      <c r="HW614" s="19"/>
      <c r="HX614" s="19"/>
    </row>
    <row r="615" spans="1:232" s="20" customFormat="1" ht="19.95" customHeight="1">
      <c r="A615" s="16">
        <v>473</v>
      </c>
      <c r="B615" s="17" t="s">
        <v>459</v>
      </c>
      <c r="C615" s="18" t="s">
        <v>755</v>
      </c>
      <c r="D615" s="37"/>
      <c r="E615" s="15">
        <v>1311</v>
      </c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  <c r="AA615" s="19"/>
      <c r="AB615" s="19"/>
      <c r="AC615" s="19"/>
      <c r="AD615" s="19"/>
      <c r="AE615" s="19"/>
      <c r="AF615" s="19"/>
      <c r="AG615" s="19"/>
      <c r="AH615" s="19"/>
      <c r="AI615" s="19"/>
      <c r="AJ615" s="19"/>
      <c r="AK615" s="19"/>
      <c r="AL615" s="19"/>
      <c r="AM615" s="19"/>
      <c r="AN615" s="19"/>
      <c r="AO615" s="19"/>
      <c r="AP615" s="19"/>
      <c r="AQ615" s="19"/>
      <c r="AR615" s="19"/>
      <c r="AS615" s="19"/>
      <c r="AT615" s="19"/>
      <c r="AU615" s="19"/>
      <c r="AV615" s="19"/>
      <c r="AW615" s="19"/>
      <c r="AX615" s="19"/>
      <c r="AY615" s="19"/>
      <c r="AZ615" s="19"/>
      <c r="BA615" s="19"/>
      <c r="BB615" s="19"/>
      <c r="BC615" s="19"/>
      <c r="BD615" s="19"/>
      <c r="BE615" s="19"/>
      <c r="BF615" s="19"/>
      <c r="BG615" s="19"/>
      <c r="BH615" s="19"/>
      <c r="BI615" s="19"/>
      <c r="BJ615" s="19"/>
      <c r="BK615" s="19"/>
      <c r="BL615" s="19"/>
      <c r="BM615" s="19"/>
      <c r="BN615" s="19"/>
      <c r="BO615" s="19"/>
      <c r="BP615" s="19"/>
      <c r="BQ615" s="19"/>
      <c r="BR615" s="19"/>
      <c r="BS615" s="19"/>
      <c r="BT615" s="19"/>
      <c r="BU615" s="19"/>
      <c r="BV615" s="19"/>
      <c r="BW615" s="19"/>
      <c r="BX615" s="19"/>
      <c r="BY615" s="19"/>
      <c r="BZ615" s="19"/>
      <c r="CA615" s="19"/>
      <c r="CB615" s="19"/>
      <c r="CC615" s="19"/>
      <c r="CD615" s="19"/>
      <c r="CE615" s="19"/>
      <c r="CF615" s="19"/>
      <c r="CG615" s="19"/>
      <c r="CH615" s="19"/>
      <c r="CI615" s="19"/>
      <c r="CJ615" s="19"/>
      <c r="CK615" s="19"/>
      <c r="CL615" s="19"/>
      <c r="CM615" s="19"/>
      <c r="CN615" s="19"/>
      <c r="CO615" s="19"/>
      <c r="CP615" s="19"/>
      <c r="CQ615" s="19"/>
      <c r="CR615" s="19"/>
      <c r="CS615" s="19"/>
      <c r="CT615" s="19"/>
      <c r="CU615" s="19"/>
      <c r="CV615" s="19"/>
      <c r="CW615" s="19"/>
      <c r="CX615" s="19"/>
      <c r="CY615" s="19"/>
      <c r="CZ615" s="19"/>
      <c r="DA615" s="19"/>
      <c r="DB615" s="19"/>
      <c r="DC615" s="19"/>
      <c r="DD615" s="19"/>
      <c r="DE615" s="19"/>
      <c r="DF615" s="19"/>
      <c r="DG615" s="19"/>
      <c r="DH615" s="19"/>
      <c r="DI615" s="19"/>
      <c r="DJ615" s="19"/>
      <c r="DK615" s="19"/>
      <c r="DL615" s="19"/>
      <c r="DM615" s="19"/>
      <c r="DN615" s="19"/>
      <c r="DO615" s="19"/>
      <c r="DP615" s="19"/>
      <c r="DQ615" s="19"/>
      <c r="DR615" s="19"/>
      <c r="DS615" s="19"/>
      <c r="DT615" s="19"/>
      <c r="DU615" s="19"/>
      <c r="DV615" s="19"/>
      <c r="DW615" s="19"/>
      <c r="DX615" s="19"/>
      <c r="DY615" s="19"/>
      <c r="DZ615" s="19"/>
      <c r="EA615" s="19"/>
      <c r="EB615" s="19"/>
      <c r="EC615" s="19"/>
      <c r="ED615" s="19"/>
      <c r="EE615" s="19"/>
      <c r="EF615" s="19"/>
      <c r="EG615" s="19"/>
      <c r="EH615" s="19"/>
      <c r="EI615" s="19"/>
      <c r="EJ615" s="19"/>
      <c r="EK615" s="19"/>
      <c r="EL615" s="19"/>
      <c r="EM615" s="19"/>
      <c r="EN615" s="19"/>
      <c r="EO615" s="19"/>
      <c r="EP615" s="19"/>
      <c r="EQ615" s="19"/>
      <c r="ER615" s="19"/>
      <c r="ES615" s="19"/>
      <c r="ET615" s="19"/>
      <c r="EU615" s="19"/>
      <c r="EV615" s="19"/>
      <c r="EW615" s="19"/>
      <c r="EX615" s="19"/>
      <c r="EY615" s="19"/>
      <c r="EZ615" s="19"/>
      <c r="FA615" s="19"/>
      <c r="FB615" s="19"/>
      <c r="FC615" s="19"/>
      <c r="FD615" s="19"/>
      <c r="FE615" s="19"/>
      <c r="FF615" s="19"/>
      <c r="FG615" s="19"/>
      <c r="FH615" s="19"/>
      <c r="FI615" s="19"/>
      <c r="FJ615" s="19"/>
      <c r="FK615" s="19"/>
      <c r="FL615" s="19"/>
      <c r="FM615" s="19"/>
      <c r="FN615" s="19"/>
      <c r="FO615" s="19"/>
      <c r="FP615" s="19"/>
      <c r="FQ615" s="19"/>
      <c r="FR615" s="19"/>
      <c r="FS615" s="19"/>
      <c r="FT615" s="19"/>
      <c r="FU615" s="19"/>
      <c r="FV615" s="19"/>
      <c r="FW615" s="19"/>
      <c r="FX615" s="19"/>
      <c r="FY615" s="19"/>
      <c r="FZ615" s="19"/>
      <c r="GA615" s="19"/>
      <c r="GB615" s="19"/>
      <c r="GC615" s="19"/>
      <c r="GD615" s="19"/>
      <c r="GE615" s="19"/>
      <c r="GF615" s="19"/>
      <c r="GG615" s="19"/>
      <c r="GH615" s="19"/>
      <c r="GI615" s="19"/>
      <c r="GJ615" s="19"/>
      <c r="GK615" s="19"/>
      <c r="GL615" s="19"/>
      <c r="GM615" s="19"/>
      <c r="GN615" s="19"/>
      <c r="GO615" s="19"/>
      <c r="GP615" s="19"/>
      <c r="GQ615" s="19"/>
      <c r="GR615" s="19"/>
      <c r="GS615" s="19"/>
      <c r="GT615" s="19"/>
      <c r="GU615" s="19"/>
      <c r="GV615" s="19"/>
      <c r="GW615" s="19"/>
      <c r="GX615" s="19"/>
      <c r="GY615" s="19"/>
      <c r="GZ615" s="19"/>
      <c r="HA615" s="19"/>
      <c r="HB615" s="19"/>
      <c r="HC615" s="19"/>
      <c r="HD615" s="19"/>
      <c r="HE615" s="19"/>
      <c r="HF615" s="19"/>
      <c r="HG615" s="19"/>
      <c r="HH615" s="19"/>
      <c r="HI615" s="19"/>
      <c r="HJ615" s="19"/>
      <c r="HK615" s="19"/>
      <c r="HL615" s="19"/>
      <c r="HM615" s="19"/>
      <c r="HN615" s="19"/>
      <c r="HO615" s="19"/>
      <c r="HP615" s="19"/>
      <c r="HQ615" s="19"/>
      <c r="HR615" s="19"/>
      <c r="HS615" s="19"/>
      <c r="HT615" s="19"/>
      <c r="HU615" s="19"/>
      <c r="HV615" s="19"/>
      <c r="HW615" s="19"/>
      <c r="HX615" s="19"/>
    </row>
    <row r="616" spans="1:232" s="20" customFormat="1" ht="19.95" customHeight="1">
      <c r="A616" s="16">
        <v>474</v>
      </c>
      <c r="B616" s="17" t="s">
        <v>460</v>
      </c>
      <c r="C616" s="18" t="s">
        <v>756</v>
      </c>
      <c r="D616" s="37"/>
      <c r="E616" s="15">
        <v>760</v>
      </c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  <c r="AA616" s="19"/>
      <c r="AB616" s="19"/>
      <c r="AC616" s="19"/>
      <c r="AD616" s="19"/>
      <c r="AE616" s="19"/>
      <c r="AF616" s="19"/>
      <c r="AG616" s="19"/>
      <c r="AH616" s="19"/>
      <c r="AI616" s="19"/>
      <c r="AJ616" s="19"/>
      <c r="AK616" s="19"/>
      <c r="AL616" s="19"/>
      <c r="AM616" s="19"/>
      <c r="AN616" s="19"/>
      <c r="AO616" s="19"/>
      <c r="AP616" s="19"/>
      <c r="AQ616" s="19"/>
      <c r="AR616" s="19"/>
      <c r="AS616" s="19"/>
      <c r="AT616" s="19"/>
      <c r="AU616" s="19"/>
      <c r="AV616" s="19"/>
      <c r="AW616" s="19"/>
      <c r="AX616" s="19"/>
      <c r="AY616" s="19"/>
      <c r="AZ616" s="19"/>
      <c r="BA616" s="19"/>
      <c r="BB616" s="19"/>
      <c r="BC616" s="19"/>
      <c r="BD616" s="19"/>
      <c r="BE616" s="19"/>
      <c r="BF616" s="19"/>
      <c r="BG616" s="19"/>
      <c r="BH616" s="19"/>
      <c r="BI616" s="19"/>
      <c r="BJ616" s="19"/>
      <c r="BK616" s="19"/>
      <c r="BL616" s="19"/>
      <c r="BM616" s="19"/>
      <c r="BN616" s="19"/>
      <c r="BO616" s="19"/>
      <c r="BP616" s="19"/>
      <c r="BQ616" s="19"/>
      <c r="BR616" s="19"/>
      <c r="BS616" s="19"/>
      <c r="BT616" s="19"/>
      <c r="BU616" s="19"/>
      <c r="BV616" s="19"/>
      <c r="BW616" s="19"/>
      <c r="BX616" s="19"/>
      <c r="BY616" s="19"/>
      <c r="BZ616" s="19"/>
      <c r="CA616" s="19"/>
      <c r="CB616" s="19"/>
      <c r="CC616" s="19"/>
      <c r="CD616" s="19"/>
      <c r="CE616" s="19"/>
      <c r="CF616" s="19"/>
      <c r="CG616" s="19"/>
      <c r="CH616" s="19"/>
      <c r="CI616" s="19"/>
      <c r="CJ616" s="19"/>
      <c r="CK616" s="19"/>
      <c r="CL616" s="19"/>
      <c r="CM616" s="19"/>
      <c r="CN616" s="19"/>
      <c r="CO616" s="19"/>
      <c r="CP616" s="19"/>
      <c r="CQ616" s="19"/>
      <c r="CR616" s="19"/>
      <c r="CS616" s="19"/>
      <c r="CT616" s="19"/>
      <c r="CU616" s="19"/>
      <c r="CV616" s="19"/>
      <c r="CW616" s="19"/>
      <c r="CX616" s="19"/>
      <c r="CY616" s="19"/>
      <c r="CZ616" s="19"/>
      <c r="DA616" s="19"/>
      <c r="DB616" s="19"/>
      <c r="DC616" s="19"/>
      <c r="DD616" s="19"/>
      <c r="DE616" s="19"/>
      <c r="DF616" s="19"/>
      <c r="DG616" s="19"/>
      <c r="DH616" s="19"/>
      <c r="DI616" s="19"/>
      <c r="DJ616" s="19"/>
      <c r="DK616" s="19"/>
      <c r="DL616" s="19"/>
      <c r="DM616" s="19"/>
      <c r="DN616" s="19"/>
      <c r="DO616" s="19"/>
      <c r="DP616" s="19"/>
      <c r="DQ616" s="19"/>
      <c r="DR616" s="19"/>
      <c r="DS616" s="19"/>
      <c r="DT616" s="19"/>
      <c r="DU616" s="19"/>
      <c r="DV616" s="19"/>
      <c r="DW616" s="19"/>
      <c r="DX616" s="19"/>
      <c r="DY616" s="19"/>
      <c r="DZ616" s="19"/>
      <c r="EA616" s="19"/>
      <c r="EB616" s="19"/>
      <c r="EC616" s="19"/>
      <c r="ED616" s="19"/>
      <c r="EE616" s="19"/>
      <c r="EF616" s="19"/>
      <c r="EG616" s="19"/>
      <c r="EH616" s="19"/>
      <c r="EI616" s="19"/>
      <c r="EJ616" s="19"/>
      <c r="EK616" s="19"/>
      <c r="EL616" s="19"/>
      <c r="EM616" s="19"/>
      <c r="EN616" s="19"/>
      <c r="EO616" s="19"/>
      <c r="EP616" s="19"/>
      <c r="EQ616" s="19"/>
      <c r="ER616" s="19"/>
      <c r="ES616" s="19"/>
      <c r="ET616" s="19"/>
      <c r="EU616" s="19"/>
      <c r="EV616" s="19"/>
      <c r="EW616" s="19"/>
      <c r="EX616" s="19"/>
      <c r="EY616" s="19"/>
      <c r="EZ616" s="19"/>
      <c r="FA616" s="19"/>
      <c r="FB616" s="19"/>
      <c r="FC616" s="19"/>
      <c r="FD616" s="19"/>
      <c r="FE616" s="19"/>
      <c r="FF616" s="19"/>
      <c r="FG616" s="19"/>
      <c r="FH616" s="19"/>
      <c r="FI616" s="19"/>
      <c r="FJ616" s="19"/>
      <c r="FK616" s="19"/>
      <c r="FL616" s="19"/>
      <c r="FM616" s="19"/>
      <c r="FN616" s="19"/>
      <c r="FO616" s="19"/>
      <c r="FP616" s="19"/>
      <c r="FQ616" s="19"/>
      <c r="FR616" s="19"/>
      <c r="FS616" s="19"/>
      <c r="FT616" s="19"/>
      <c r="FU616" s="19"/>
      <c r="FV616" s="19"/>
      <c r="FW616" s="19"/>
      <c r="FX616" s="19"/>
      <c r="FY616" s="19"/>
      <c r="FZ616" s="19"/>
      <c r="GA616" s="19"/>
      <c r="GB616" s="19"/>
      <c r="GC616" s="19"/>
      <c r="GD616" s="19"/>
      <c r="GE616" s="19"/>
      <c r="GF616" s="19"/>
      <c r="GG616" s="19"/>
      <c r="GH616" s="19"/>
      <c r="GI616" s="19"/>
      <c r="GJ616" s="19"/>
      <c r="GK616" s="19"/>
      <c r="GL616" s="19"/>
      <c r="GM616" s="19"/>
      <c r="GN616" s="19"/>
      <c r="GO616" s="19"/>
      <c r="GP616" s="19"/>
      <c r="GQ616" s="19"/>
      <c r="GR616" s="19"/>
      <c r="GS616" s="19"/>
      <c r="GT616" s="19"/>
      <c r="GU616" s="19"/>
      <c r="GV616" s="19"/>
      <c r="GW616" s="19"/>
      <c r="GX616" s="19"/>
      <c r="GY616" s="19"/>
      <c r="GZ616" s="19"/>
      <c r="HA616" s="19"/>
      <c r="HB616" s="19"/>
      <c r="HC616" s="19"/>
      <c r="HD616" s="19"/>
      <c r="HE616" s="19"/>
      <c r="HF616" s="19"/>
      <c r="HG616" s="19"/>
      <c r="HH616" s="19"/>
      <c r="HI616" s="19"/>
      <c r="HJ616" s="19"/>
      <c r="HK616" s="19"/>
      <c r="HL616" s="19"/>
      <c r="HM616" s="19"/>
      <c r="HN616" s="19"/>
      <c r="HO616" s="19"/>
      <c r="HP616" s="19"/>
      <c r="HQ616" s="19"/>
      <c r="HR616" s="19"/>
      <c r="HS616" s="19"/>
      <c r="HT616" s="19"/>
      <c r="HU616" s="19"/>
      <c r="HV616" s="19"/>
      <c r="HW616" s="19"/>
      <c r="HX616" s="19"/>
    </row>
    <row r="617" spans="1:232" s="20" customFormat="1" ht="19.95" customHeight="1">
      <c r="A617" s="16">
        <v>475</v>
      </c>
      <c r="B617" s="17" t="s">
        <v>461</v>
      </c>
      <c r="C617" s="18" t="s">
        <v>757</v>
      </c>
      <c r="D617" s="37"/>
      <c r="E617" s="15">
        <v>246</v>
      </c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  <c r="AA617" s="19"/>
      <c r="AB617" s="19"/>
      <c r="AC617" s="19"/>
      <c r="AD617" s="19"/>
      <c r="AE617" s="19"/>
      <c r="AF617" s="19"/>
      <c r="AG617" s="19"/>
      <c r="AH617" s="19"/>
      <c r="AI617" s="19"/>
      <c r="AJ617" s="19"/>
      <c r="AK617" s="19"/>
      <c r="AL617" s="19"/>
      <c r="AM617" s="19"/>
      <c r="AN617" s="19"/>
      <c r="AO617" s="19"/>
      <c r="AP617" s="19"/>
      <c r="AQ617" s="19"/>
      <c r="AR617" s="19"/>
      <c r="AS617" s="19"/>
      <c r="AT617" s="19"/>
      <c r="AU617" s="19"/>
      <c r="AV617" s="19"/>
      <c r="AW617" s="19"/>
      <c r="AX617" s="19"/>
      <c r="AY617" s="19"/>
      <c r="AZ617" s="19"/>
      <c r="BA617" s="19"/>
      <c r="BB617" s="19"/>
      <c r="BC617" s="19"/>
      <c r="BD617" s="19"/>
      <c r="BE617" s="19"/>
      <c r="BF617" s="19"/>
      <c r="BG617" s="19"/>
      <c r="BH617" s="19"/>
      <c r="BI617" s="19"/>
      <c r="BJ617" s="19"/>
      <c r="BK617" s="19"/>
      <c r="BL617" s="19"/>
      <c r="BM617" s="19"/>
      <c r="BN617" s="19"/>
      <c r="BO617" s="19"/>
      <c r="BP617" s="19"/>
      <c r="BQ617" s="19"/>
      <c r="BR617" s="19"/>
      <c r="BS617" s="19"/>
      <c r="BT617" s="19"/>
      <c r="BU617" s="19"/>
      <c r="BV617" s="19"/>
      <c r="BW617" s="19"/>
      <c r="BX617" s="19"/>
      <c r="BY617" s="19"/>
      <c r="BZ617" s="19"/>
      <c r="CA617" s="19"/>
      <c r="CB617" s="19"/>
      <c r="CC617" s="19"/>
      <c r="CD617" s="19"/>
      <c r="CE617" s="19"/>
      <c r="CF617" s="19"/>
      <c r="CG617" s="19"/>
      <c r="CH617" s="19"/>
      <c r="CI617" s="19"/>
      <c r="CJ617" s="19"/>
      <c r="CK617" s="19"/>
      <c r="CL617" s="19"/>
      <c r="CM617" s="19"/>
      <c r="CN617" s="19"/>
      <c r="CO617" s="19"/>
      <c r="CP617" s="19"/>
      <c r="CQ617" s="19"/>
      <c r="CR617" s="19"/>
      <c r="CS617" s="19"/>
      <c r="CT617" s="19"/>
      <c r="CU617" s="19"/>
      <c r="CV617" s="19"/>
      <c r="CW617" s="19"/>
      <c r="CX617" s="19"/>
      <c r="CY617" s="19"/>
      <c r="CZ617" s="19"/>
      <c r="DA617" s="19"/>
      <c r="DB617" s="19"/>
      <c r="DC617" s="19"/>
      <c r="DD617" s="19"/>
      <c r="DE617" s="19"/>
      <c r="DF617" s="19"/>
      <c r="DG617" s="19"/>
      <c r="DH617" s="19"/>
      <c r="DI617" s="19"/>
      <c r="DJ617" s="19"/>
      <c r="DK617" s="19"/>
      <c r="DL617" s="19"/>
      <c r="DM617" s="19"/>
      <c r="DN617" s="19"/>
      <c r="DO617" s="19"/>
      <c r="DP617" s="19"/>
      <c r="DQ617" s="19"/>
      <c r="DR617" s="19"/>
      <c r="DS617" s="19"/>
      <c r="DT617" s="19"/>
      <c r="DU617" s="19"/>
      <c r="DV617" s="19"/>
      <c r="DW617" s="19"/>
      <c r="DX617" s="19"/>
      <c r="DY617" s="19"/>
      <c r="DZ617" s="19"/>
      <c r="EA617" s="19"/>
      <c r="EB617" s="19"/>
      <c r="EC617" s="19"/>
      <c r="ED617" s="19"/>
      <c r="EE617" s="19"/>
      <c r="EF617" s="19"/>
      <c r="EG617" s="19"/>
      <c r="EH617" s="19"/>
      <c r="EI617" s="19"/>
      <c r="EJ617" s="19"/>
      <c r="EK617" s="19"/>
      <c r="EL617" s="19"/>
      <c r="EM617" s="19"/>
      <c r="EN617" s="19"/>
      <c r="EO617" s="19"/>
      <c r="EP617" s="19"/>
      <c r="EQ617" s="19"/>
      <c r="ER617" s="19"/>
      <c r="ES617" s="19"/>
      <c r="ET617" s="19"/>
      <c r="EU617" s="19"/>
      <c r="EV617" s="19"/>
      <c r="EW617" s="19"/>
      <c r="EX617" s="19"/>
      <c r="EY617" s="19"/>
      <c r="EZ617" s="19"/>
      <c r="FA617" s="19"/>
      <c r="FB617" s="19"/>
      <c r="FC617" s="19"/>
      <c r="FD617" s="19"/>
      <c r="FE617" s="19"/>
      <c r="FF617" s="19"/>
      <c r="FG617" s="19"/>
      <c r="FH617" s="19"/>
      <c r="FI617" s="19"/>
      <c r="FJ617" s="19"/>
      <c r="FK617" s="19"/>
      <c r="FL617" s="19"/>
      <c r="FM617" s="19"/>
      <c r="FN617" s="19"/>
      <c r="FO617" s="19"/>
      <c r="FP617" s="19"/>
      <c r="FQ617" s="19"/>
      <c r="FR617" s="19"/>
      <c r="FS617" s="19"/>
      <c r="FT617" s="19"/>
      <c r="FU617" s="19"/>
      <c r="FV617" s="19"/>
      <c r="FW617" s="19"/>
      <c r="FX617" s="19"/>
      <c r="FY617" s="19"/>
      <c r="FZ617" s="19"/>
      <c r="GA617" s="19"/>
      <c r="GB617" s="19"/>
      <c r="GC617" s="19"/>
      <c r="GD617" s="19"/>
      <c r="GE617" s="19"/>
      <c r="GF617" s="19"/>
      <c r="GG617" s="19"/>
      <c r="GH617" s="19"/>
      <c r="GI617" s="19"/>
      <c r="GJ617" s="19"/>
      <c r="GK617" s="19"/>
      <c r="GL617" s="19"/>
      <c r="GM617" s="19"/>
      <c r="GN617" s="19"/>
      <c r="GO617" s="19"/>
      <c r="GP617" s="19"/>
      <c r="GQ617" s="19"/>
      <c r="GR617" s="19"/>
      <c r="GS617" s="19"/>
      <c r="GT617" s="19"/>
      <c r="GU617" s="19"/>
      <c r="GV617" s="19"/>
      <c r="GW617" s="19"/>
      <c r="GX617" s="19"/>
      <c r="GY617" s="19"/>
      <c r="GZ617" s="19"/>
      <c r="HA617" s="19"/>
      <c r="HB617" s="19"/>
      <c r="HC617" s="19"/>
      <c r="HD617" s="19"/>
      <c r="HE617" s="19"/>
      <c r="HF617" s="19"/>
      <c r="HG617" s="19"/>
      <c r="HH617" s="19"/>
      <c r="HI617" s="19"/>
      <c r="HJ617" s="19"/>
      <c r="HK617" s="19"/>
      <c r="HL617" s="19"/>
      <c r="HM617" s="19"/>
      <c r="HN617" s="19"/>
      <c r="HO617" s="19"/>
      <c r="HP617" s="19"/>
      <c r="HQ617" s="19"/>
      <c r="HR617" s="19"/>
      <c r="HS617" s="19"/>
      <c r="HT617" s="19"/>
      <c r="HU617" s="19"/>
      <c r="HV617" s="19"/>
      <c r="HW617" s="19"/>
      <c r="HX617" s="19"/>
    </row>
  </sheetData>
  <autoFilter ref="A5:IR617"/>
  <mergeCells count="230">
    <mergeCell ref="D601:D604"/>
    <mergeCell ref="D605:D617"/>
    <mergeCell ref="D129:D131"/>
    <mergeCell ref="D132:D134"/>
    <mergeCell ref="D167:D174"/>
    <mergeCell ref="D175:D178"/>
    <mergeCell ref="D214:D217"/>
    <mergeCell ref="D428:D432"/>
    <mergeCell ref="D433:D435"/>
    <mergeCell ref="D437:D441"/>
    <mergeCell ref="D344:D345"/>
    <mergeCell ref="D221:D225"/>
    <mergeCell ref="D351:D356"/>
    <mergeCell ref="A1:B1"/>
    <mergeCell ref="A2:E2"/>
    <mergeCell ref="A4:A5"/>
    <mergeCell ref="B4:B5"/>
    <mergeCell ref="C4:C5"/>
    <mergeCell ref="D4:D5"/>
    <mergeCell ref="E4:E5"/>
    <mergeCell ref="A56:C56"/>
    <mergeCell ref="D57:D67"/>
    <mergeCell ref="D33:D45"/>
    <mergeCell ref="D46:D47"/>
    <mergeCell ref="A6:C6"/>
    <mergeCell ref="A7:C7"/>
    <mergeCell ref="A8:C8"/>
    <mergeCell ref="A9:C9"/>
    <mergeCell ref="A10:C10"/>
    <mergeCell ref="A55:C55"/>
    <mergeCell ref="A29:C29"/>
    <mergeCell ref="D30:D31"/>
    <mergeCell ref="A32:C32"/>
    <mergeCell ref="A48:C48"/>
    <mergeCell ref="D49:D54"/>
    <mergeCell ref="A11:C11"/>
    <mergeCell ref="A12:C12"/>
    <mergeCell ref="D13:D20"/>
    <mergeCell ref="A21:C21"/>
    <mergeCell ref="D22:D27"/>
    <mergeCell ref="A28:C28"/>
    <mergeCell ref="A181:C181"/>
    <mergeCell ref="A182:C182"/>
    <mergeCell ref="D183:D184"/>
    <mergeCell ref="A106:C106"/>
    <mergeCell ref="A107:C107"/>
    <mergeCell ref="D108:D111"/>
    <mergeCell ref="A68:C68"/>
    <mergeCell ref="D69:D86"/>
    <mergeCell ref="A87:C87"/>
    <mergeCell ref="A209:C209"/>
    <mergeCell ref="D210:D212"/>
    <mergeCell ref="A213:C213"/>
    <mergeCell ref="A219:C219"/>
    <mergeCell ref="A220:C220"/>
    <mergeCell ref="D255:D258"/>
    <mergeCell ref="A189:C189"/>
    <mergeCell ref="A190:C190"/>
    <mergeCell ref="D191:D194"/>
    <mergeCell ref="A195:C195"/>
    <mergeCell ref="D196:D208"/>
    <mergeCell ref="A245:C245"/>
    <mergeCell ref="A246:C246"/>
    <mergeCell ref="D247:D248"/>
    <mergeCell ref="A249:C249"/>
    <mergeCell ref="D250:D253"/>
    <mergeCell ref="A254:C254"/>
    <mergeCell ref="A270:C270"/>
    <mergeCell ref="A241:C241"/>
    <mergeCell ref="A243:C243"/>
    <mergeCell ref="A279:C279"/>
    <mergeCell ref="A324:C324"/>
    <mergeCell ref="D325:D326"/>
    <mergeCell ref="A294:C294"/>
    <mergeCell ref="D295:D302"/>
    <mergeCell ref="A303:C303"/>
    <mergeCell ref="D304:D308"/>
    <mergeCell ref="A309:C309"/>
    <mergeCell ref="A311:C311"/>
    <mergeCell ref="D271:D273"/>
    <mergeCell ref="A274:C274"/>
    <mergeCell ref="D275:D278"/>
    <mergeCell ref="A290:C290"/>
    <mergeCell ref="A291:C291"/>
    <mergeCell ref="D292:D293"/>
    <mergeCell ref="D285:D289"/>
    <mergeCell ref="A327:C327"/>
    <mergeCell ref="A328:C328"/>
    <mergeCell ref="D329:D330"/>
    <mergeCell ref="A331:C331"/>
    <mergeCell ref="A185:C185"/>
    <mergeCell ref="D186:D188"/>
    <mergeCell ref="A318:C318"/>
    <mergeCell ref="A319:C319"/>
    <mergeCell ref="D320:D321"/>
    <mergeCell ref="A322:C322"/>
    <mergeCell ref="A312:C312"/>
    <mergeCell ref="A314:C314"/>
    <mergeCell ref="A316:C316"/>
    <mergeCell ref="A280:C280"/>
    <mergeCell ref="D281:D283"/>
    <mergeCell ref="A284:C284"/>
    <mergeCell ref="A226:C226"/>
    <mergeCell ref="D227:D230"/>
    <mergeCell ref="A231:C231"/>
    <mergeCell ref="D232:D239"/>
    <mergeCell ref="A240:C240"/>
    <mergeCell ref="A259:C259"/>
    <mergeCell ref="A260:C260"/>
    <mergeCell ref="A262:C262"/>
    <mergeCell ref="A346:C346"/>
    <mergeCell ref="D347:D349"/>
    <mergeCell ref="A350:C350"/>
    <mergeCell ref="A357:C357"/>
    <mergeCell ref="D332:D334"/>
    <mergeCell ref="A335:C335"/>
    <mergeCell ref="D336:D339"/>
    <mergeCell ref="A340:C340"/>
    <mergeCell ref="A342:C342"/>
    <mergeCell ref="A343:C343"/>
    <mergeCell ref="D386:D389"/>
    <mergeCell ref="A390:C390"/>
    <mergeCell ref="D391:D392"/>
    <mergeCell ref="A393:C393"/>
    <mergeCell ref="A394:C394"/>
    <mergeCell ref="A396:C396"/>
    <mergeCell ref="D358:D363"/>
    <mergeCell ref="A379:C379"/>
    <mergeCell ref="A380:C380"/>
    <mergeCell ref="D381:D382"/>
    <mergeCell ref="A383:C383"/>
    <mergeCell ref="A385:C385"/>
    <mergeCell ref="A376:C376"/>
    <mergeCell ref="D377:D378"/>
    <mergeCell ref="A128:C128"/>
    <mergeCell ref="A151:C151"/>
    <mergeCell ref="A479:C479"/>
    <mergeCell ref="A480:C480"/>
    <mergeCell ref="A487:C487"/>
    <mergeCell ref="A489:C489"/>
    <mergeCell ref="D450:D454"/>
    <mergeCell ref="A455:C455"/>
    <mergeCell ref="D456:D464"/>
    <mergeCell ref="A465:C465"/>
    <mergeCell ref="D466:D475"/>
    <mergeCell ref="A476:C476"/>
    <mergeCell ref="D481:D485"/>
    <mergeCell ref="A427:C427"/>
    <mergeCell ref="A436:C436"/>
    <mergeCell ref="A448:C448"/>
    <mergeCell ref="A449:C449"/>
    <mergeCell ref="A414:C414"/>
    <mergeCell ref="D415:D416"/>
    <mergeCell ref="A417:C417"/>
    <mergeCell ref="A419:C419"/>
    <mergeCell ref="A420:C420"/>
    <mergeCell ref="D421:D426"/>
    <mergeCell ref="D442:D447"/>
    <mergeCell ref="A519:C519"/>
    <mergeCell ref="A520:C520"/>
    <mergeCell ref="D521:D529"/>
    <mergeCell ref="A530:C530"/>
    <mergeCell ref="D531:D538"/>
    <mergeCell ref="D490:D501"/>
    <mergeCell ref="A502:C502"/>
    <mergeCell ref="A135:C135"/>
    <mergeCell ref="A136:C136"/>
    <mergeCell ref="A406:C406"/>
    <mergeCell ref="A407:C407"/>
    <mergeCell ref="D408:D411"/>
    <mergeCell ref="A412:C412"/>
    <mergeCell ref="A367:C367"/>
    <mergeCell ref="D368:D369"/>
    <mergeCell ref="A370:C370"/>
    <mergeCell ref="D371:D372"/>
    <mergeCell ref="A373:C373"/>
    <mergeCell ref="A375:C375"/>
    <mergeCell ref="A401:C401"/>
    <mergeCell ref="D402:D403"/>
    <mergeCell ref="A404:C404"/>
    <mergeCell ref="A364:C364"/>
    <mergeCell ref="A365:C365"/>
    <mergeCell ref="A600:C600"/>
    <mergeCell ref="D137:D138"/>
    <mergeCell ref="A139:C139"/>
    <mergeCell ref="D140:D142"/>
    <mergeCell ref="A143:C143"/>
    <mergeCell ref="D144:D148"/>
    <mergeCell ref="A149:C149"/>
    <mergeCell ref="D159:D165"/>
    <mergeCell ref="A166:C166"/>
    <mergeCell ref="A179:C179"/>
    <mergeCell ref="A555:C555"/>
    <mergeCell ref="D556:D560"/>
    <mergeCell ref="A503:C503"/>
    <mergeCell ref="A505:C505"/>
    <mergeCell ref="D506:D513"/>
    <mergeCell ref="A514:C514"/>
    <mergeCell ref="D477:D478"/>
    <mergeCell ref="A152:C152"/>
    <mergeCell ref="D153:D157"/>
    <mergeCell ref="A158:C158"/>
    <mergeCell ref="A575:C575"/>
    <mergeCell ref="D576:D577"/>
    <mergeCell ref="A543:C543"/>
    <mergeCell ref="A544:C544"/>
    <mergeCell ref="D89:D105"/>
    <mergeCell ref="D263:D269"/>
    <mergeCell ref="D397:D400"/>
    <mergeCell ref="D573:D574"/>
    <mergeCell ref="A578:C578"/>
    <mergeCell ref="A579:C579"/>
    <mergeCell ref="D580:D585"/>
    <mergeCell ref="A586:C586"/>
    <mergeCell ref="D587:D599"/>
    <mergeCell ref="D113:D114"/>
    <mergeCell ref="A115:C115"/>
    <mergeCell ref="D116:D121"/>
    <mergeCell ref="A122:C122"/>
    <mergeCell ref="A123:C123"/>
    <mergeCell ref="D124:D127"/>
    <mergeCell ref="A112:C112"/>
    <mergeCell ref="D545:D554"/>
    <mergeCell ref="A539:C539"/>
    <mergeCell ref="D540:D542"/>
    <mergeCell ref="A561:C561"/>
    <mergeCell ref="A562:C562"/>
    <mergeCell ref="D563:D571"/>
    <mergeCell ref="A572:C572"/>
    <mergeCell ref="D515:D518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19</vt:lpstr>
      <vt:lpstr>Sheet2</vt:lpstr>
      <vt:lpstr>Sheet3</vt:lpstr>
      <vt:lpstr>'19'!Print_Titles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李东平</dc:creator>
  <cp:lastModifiedBy>李东平</cp:lastModifiedBy>
  <cp:lastPrinted>2018-11-05T16:40:24Z</cp:lastPrinted>
  <dcterms:created xsi:type="dcterms:W3CDTF">2017-10-23T10:27:07Z</dcterms:created>
  <dcterms:modified xsi:type="dcterms:W3CDTF">2018-11-05T16:40:41Z</dcterms:modified>
</cp:coreProperties>
</file>