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附件1汇总表" sheetId="1" r:id="rId1"/>
  </sheets>
  <definedNames>
    <definedName name="_xlnm.Print_Area" localSheetId="0">附件1汇总表!$A$1:$J$21</definedName>
  </definedNames>
  <calcPr calcId="144525"/>
</workbook>
</file>

<file path=xl/sharedStrings.xml><?xml version="1.0" encoding="utf-8"?>
<sst xmlns="http://schemas.openxmlformats.org/spreadsheetml/2006/main" count="36" uniqueCount="33">
  <si>
    <t>附件1</t>
  </si>
  <si>
    <t>可再生能源电价附加补助资金预算汇总表（不发地方）</t>
  </si>
  <si>
    <t>单位：万元</t>
  </si>
  <si>
    <t>序号</t>
  </si>
  <si>
    <t>地方</t>
  </si>
  <si>
    <t>风电项目</t>
  </si>
  <si>
    <t>光伏发电项目</t>
  </si>
  <si>
    <t>生物质
发电项目</t>
  </si>
  <si>
    <t>公共可再生能源独立系统</t>
  </si>
  <si>
    <t>太阳能发电
项目小计</t>
  </si>
  <si>
    <t>合计</t>
  </si>
  <si>
    <t>光伏扶贫</t>
  </si>
  <si>
    <t>自然人分布式</t>
  </si>
  <si>
    <t>光伏电站及工商业分布式</t>
  </si>
  <si>
    <t>科目代码/名称</t>
  </si>
  <si>
    <t>2116001/
风力发电补助</t>
  </si>
  <si>
    <t>2116002/
太阳能发电补助</t>
  </si>
  <si>
    <t>2116003/
生物质能发电补助</t>
  </si>
  <si>
    <t>-</t>
  </si>
  <si>
    <t>山西</t>
  </si>
  <si>
    <t>内蒙古</t>
  </si>
  <si>
    <t>吉林</t>
  </si>
  <si>
    <t>浙江</t>
  </si>
  <si>
    <t>湖南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</si>
  <si>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</si>
  <si>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</si>
  <si>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</si>
  <si>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</si>
  <si>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</si>
  <si>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</si>
  <si>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</si>
  <si>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</si>
  <si>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新疆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</si>
</sst>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</numFmts>
  <fonts count="26">
    <font>
      <sz val="9"/>
      <color theme="1"/>
      <name val="宋体"/>
      <charset val="134"/>
    </font>
    <font>
      <sz val="16"/>
      <color theme="1"/>
      <name val="华文中宋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2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8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77" fontId="5" fillId="0" borderId="2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177" fontId="0" fillId="0" borderId="2" xfId="8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7" fontId="0" fillId="0" borderId="2" xfId="8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0" fillId="0" borderId="2" xfId="8" applyNumberFormat="1" applyFont="1" applyBorder="1">
      <alignment vertical="center"/>
    </xf>
    <xf numFmtId="177" fontId="4" fillId="0" borderId="2" xfId="8" applyNumberFormat="1" applyFont="1" applyBorder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2" xfId="8" applyNumberFormat="1" applyFont="1" applyFill="1" applyBorder="1">
      <alignment vertical="center"/>
    </xf>
    <xf numFmtId="176" fontId="0" fillId="0" borderId="0" xfId="0" applyNumberForma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千位分隔 3" xfId="51"/>
    <cellStyle name="常规 7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showZeros="0" tabSelected="1" view="pageBreakPreview" zoomScaleNormal="100" zoomScaleSheetLayoutView="100" workbookViewId="0">
      <pane ySplit="5" topLeftCell="A7" activePane="bottomLeft" state="frozen"/>
      <selection/>
      <selection pane="bottomLeft" activeCell="K9" sqref="K9"/>
    </sheetView>
  </sheetViews>
  <sheetFormatPr defaultColWidth="9" defaultRowHeight="11.25"/>
  <cols>
    <col min="2" max="2" width="16.8333333333333" customWidth="1"/>
    <col min="3" max="8" width="20.8333333333333" customWidth="1"/>
    <col min="9" max="9" width="20.8333333333333" hidden="1" customWidth="1"/>
    <col min="10" max="10" width="20.8333333333333" customWidth="1"/>
    <col min="11" max="11" width="23.6666666666667" customWidth="1"/>
  </cols>
  <sheetData>
    <row r="1" spans="1:1">
      <c r="A1" t="s">
        <v>0</v>
      </c>
    </row>
    <row r="2" ht="47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4.25" spans="2:10">
      <c r="B3" s="3"/>
      <c r="C3" s="4"/>
      <c r="D3" s="4"/>
      <c r="E3" s="4"/>
      <c r="F3" s="4"/>
      <c r="G3" s="5"/>
      <c r="H3" s="5"/>
      <c r="I3" s="5"/>
      <c r="J3" s="5" t="s">
        <v>2</v>
      </c>
    </row>
    <row r="4" ht="35.1" customHeight="1" spans="1:10">
      <c r="A4" s="6" t="s">
        <v>3</v>
      </c>
      <c r="B4" s="6" t="s">
        <v>4</v>
      </c>
      <c r="C4" s="7" t="s">
        <v>5</v>
      </c>
      <c r="D4" s="8" t="s">
        <v>6</v>
      </c>
      <c r="E4" s="8"/>
      <c r="F4" s="8"/>
      <c r="G4" s="7" t="s">
        <v>7</v>
      </c>
      <c r="H4" s="9" t="s">
        <v>8</v>
      </c>
      <c r="I4" s="7" t="s">
        <v>9</v>
      </c>
      <c r="J4" s="7" t="s">
        <v>10</v>
      </c>
    </row>
    <row r="5" ht="35.1" customHeight="1" spans="1:10">
      <c r="A5" s="6"/>
      <c r="B5" s="6"/>
      <c r="C5" s="6"/>
      <c r="D5" s="10" t="s">
        <v>11</v>
      </c>
      <c r="E5" s="10" t="s">
        <v>12</v>
      </c>
      <c r="F5" s="10" t="s">
        <v>13</v>
      </c>
      <c r="G5" s="6"/>
      <c r="H5" s="7"/>
      <c r="I5" s="6"/>
      <c r="J5" s="6"/>
    </row>
    <row r="6" ht="24.95" hidden="1" customHeight="1" spans="1:10">
      <c r="A6" s="11" t="s">
        <v>14</v>
      </c>
      <c r="B6" s="12"/>
      <c r="C6" s="13" t="s">
        <v>15</v>
      </c>
      <c r="D6" s="14" t="s">
        <v>16</v>
      </c>
      <c r="E6" s="15"/>
      <c r="F6" s="16"/>
      <c r="G6" s="13" t="s">
        <v>17</v>
      </c>
      <c r="H6" s="13" t="s">
        <v>16</v>
      </c>
      <c r="I6" s="13" t="s">
        <v>16</v>
      </c>
      <c r="J6" s="13" t="s">
        <v>18</v>
      </c>
    </row>
    <row r="7" ht="23" customHeight="1" spans="1:11">
      <c r="A7" s="17" t="s">
        <v>10</v>
      </c>
      <c r="B7" s="17"/>
      <c r="C7" s="18">
        <f>SUM(C8:C21)</f>
        <v>231121</v>
      </c>
      <c r="D7" s="18">
        <f>SUM(D8:D21)</f>
        <v>77086</v>
      </c>
      <c r="E7" s="18">
        <f>SUM(E8:E21)</f>
        <v>6000</v>
      </c>
      <c r="F7" s="18">
        <f>SUM(F8:F21)</f>
        <v>255351</v>
      </c>
      <c r="G7" s="18">
        <f>SUM(G8:G21)</f>
        <v>5978</v>
      </c>
      <c r="H7" s="18">
        <f>SUM(H8:H21)</f>
        <v>19883</v>
      </c>
      <c r="I7" s="18">
        <f>SUM(I8:I21)</f>
        <v>358320</v>
      </c>
      <c r="J7" s="18">
        <f>SUM(J8:J21)</f>
        <v>595419</v>
      </c>
      <c r="K7" s="26"/>
    </row>
    <row r="8" ht="23" customHeight="1" spans="1:11">
      <c r="A8" s="19">
        <v>1</v>
      </c>
      <c r="B8" s="19" t="s">
        <v>19</v>
      </c>
      <c r="C8" s="18">
        <v>0</v>
      </c>
      <c r="D8" s="20">
        <v>18350</v>
      </c>
      <c r="E8" s="20">
        <v>905</v>
      </c>
      <c r="F8" s="21">
        <v>0</v>
      </c>
      <c r="G8" s="21">
        <v>0</v>
      </c>
      <c r="H8" s="20"/>
      <c r="I8" s="27">
        <f>D8+E8+F8+H8</f>
        <v>19255</v>
      </c>
      <c r="J8" s="28">
        <f>C8+D8+E8+F8+G8+H8</f>
        <v>19255</v>
      </c>
      <c r="K8" s="29"/>
    </row>
    <row r="9" s="1" customFormat="1" ht="23" customHeight="1" spans="1:10">
      <c r="A9" s="22">
        <v>2</v>
      </c>
      <c r="B9" s="19" t="s">
        <v>20</v>
      </c>
      <c r="C9" s="23">
        <v>226204</v>
      </c>
      <c r="D9" s="20">
        <v>30473</v>
      </c>
      <c r="E9" s="20">
        <v>191</v>
      </c>
      <c r="F9" s="23">
        <f>247278+462</f>
        <v>247740</v>
      </c>
      <c r="G9" s="23">
        <v>5966</v>
      </c>
      <c r="H9" s="20">
        <v>114</v>
      </c>
      <c r="I9" s="27">
        <f t="shared" ref="I9:I22" si="0">D9+E9+F9+H9</f>
        <v>278518</v>
      </c>
      <c r="J9" s="30">
        <f t="shared" ref="J8:J22" si="1">C9+D9+E9+F9+G9+H9</f>
        <v>510688</v>
      </c>
    </row>
    <row r="10" s="1" customFormat="1" ht="23" customHeight="1" spans="1:11">
      <c r="A10" s="19">
        <v>3</v>
      </c>
      <c r="B10" s="19" t="s">
        <v>21</v>
      </c>
      <c r="C10" s="23">
        <v>0</v>
      </c>
      <c r="D10" s="20">
        <v>5621</v>
      </c>
      <c r="E10" s="20">
        <v>138</v>
      </c>
      <c r="F10" s="23">
        <v>107</v>
      </c>
      <c r="G10" s="23">
        <v>0</v>
      </c>
      <c r="H10" s="20"/>
      <c r="I10" s="27">
        <f t="shared" si="0"/>
        <v>5866</v>
      </c>
      <c r="J10" s="30">
        <f t="shared" si="1"/>
        <v>5866</v>
      </c>
      <c r="K10" s="31"/>
    </row>
    <row r="11" s="1" customFormat="1" ht="23" customHeight="1" spans="1:10">
      <c r="A11" s="24">
        <v>4</v>
      </c>
      <c r="B11" s="19" t="s">
        <v>22</v>
      </c>
      <c r="C11" s="25">
        <v>0</v>
      </c>
      <c r="D11" s="20"/>
      <c r="E11" s="20">
        <v>138</v>
      </c>
      <c r="F11" s="23">
        <v>41</v>
      </c>
      <c r="G11" s="23">
        <v>0</v>
      </c>
      <c r="H11" s="20">
        <v>304</v>
      </c>
      <c r="I11" s="27">
        <f t="shared" si="0"/>
        <v>483</v>
      </c>
      <c r="J11" s="28">
        <f t="shared" si="1"/>
        <v>483</v>
      </c>
    </row>
    <row r="12" s="1" customFormat="1" ht="23" customHeight="1" spans="1:10">
      <c r="A12" s="19">
        <v>5</v>
      </c>
      <c r="B12" s="19" t="s">
        <v>23</v>
      </c>
      <c r="C12" s="25">
        <v>0</v>
      </c>
      <c r="D12" s="20">
        <v>2078</v>
      </c>
      <c r="E12" s="20">
        <v>270</v>
      </c>
      <c r="F12" s="23">
        <v>12</v>
      </c>
      <c r="G12" s="23">
        <v>0</v>
      </c>
      <c r="H12" s="20"/>
      <c r="I12" s="27">
        <f t="shared" si="0"/>
        <v>2360</v>
      </c>
      <c r="J12" s="28">
        <f t="shared" si="1"/>
        <v>2360</v>
      </c>
    </row>
    <row r="13" s="1" customFormat="1" ht="23" customHeight="1" spans="1:10">
      <c r="A13" s="24">
        <v>6</v>
      </c>
      <c r="B13" s="19" t="s">
        <v>24</v>
      </c>
      <c r="C13" s="25">
        <v>0</v>
      </c>
      <c r="D13" s="20">
        <v>365</v>
      </c>
      <c r="E13" s="20">
        <v>149</v>
      </c>
      <c r="F13" s="23">
        <v>0</v>
      </c>
      <c r="G13" s="23">
        <v>0</v>
      </c>
      <c r="H13" s="20"/>
      <c r="I13" s="27">
        <f t="shared" si="0"/>
        <v>514</v>
      </c>
      <c r="J13" s="28">
        <f t="shared" si="1"/>
        <v>514</v>
      </c>
    </row>
    <row r="14" s="1" customFormat="1" ht="23" customHeight="1" spans="1:10">
      <c r="A14" s="19">
        <v>7</v>
      </c>
      <c r="B14" s="19" t="s">
        <v>25</v>
      </c>
      <c r="C14" s="25">
        <v>0</v>
      </c>
      <c r="D14" s="20"/>
      <c r="E14" s="20">
        <v>53</v>
      </c>
      <c r="F14" s="23">
        <v>0</v>
      </c>
      <c r="G14" s="23">
        <v>0</v>
      </c>
      <c r="H14" s="20"/>
      <c r="I14" s="27">
        <f t="shared" si="0"/>
        <v>53</v>
      </c>
      <c r="J14" s="28">
        <f t="shared" si="1"/>
        <v>53</v>
      </c>
    </row>
    <row r="15" s="1" customFormat="1" ht="23" customHeight="1" spans="1:10">
      <c r="A15" s="24">
        <v>8</v>
      </c>
      <c r="B15" s="19" t="s">
        <v>26</v>
      </c>
      <c r="C15" s="25">
        <v>0</v>
      </c>
      <c r="D15" s="20"/>
      <c r="E15" s="20"/>
      <c r="F15" s="23">
        <v>0</v>
      </c>
      <c r="G15" s="23">
        <v>0</v>
      </c>
      <c r="H15" s="20">
        <v>4994</v>
      </c>
      <c r="I15" s="27">
        <f t="shared" si="0"/>
        <v>4994</v>
      </c>
      <c r="J15" s="28">
        <f t="shared" si="1"/>
        <v>4994</v>
      </c>
    </row>
    <row r="16" s="1" customFormat="1" ht="23" customHeight="1" spans="1:10">
      <c r="A16" s="24">
        <v>9</v>
      </c>
      <c r="B16" s="19" t="s">
        <v>27</v>
      </c>
      <c r="C16" s="25">
        <v>0</v>
      </c>
      <c r="D16" s="20"/>
      <c r="E16" s="20">
        <v>1</v>
      </c>
      <c r="F16" s="23">
        <v>3288</v>
      </c>
      <c r="G16" s="23">
        <v>0</v>
      </c>
      <c r="H16" s="20"/>
      <c r="I16" s="27">
        <f t="shared" si="0"/>
        <v>3289</v>
      </c>
      <c r="J16" s="28">
        <f t="shared" si="1"/>
        <v>3289</v>
      </c>
    </row>
    <row r="17" s="1" customFormat="1" ht="23" customHeight="1" spans="1:10">
      <c r="A17" s="19">
        <v>9</v>
      </c>
      <c r="B17" s="19" t="s">
        <v>28</v>
      </c>
      <c r="C17" s="25">
        <v>1500</v>
      </c>
      <c r="D17" s="20"/>
      <c r="E17" s="20"/>
      <c r="F17" s="23">
        <v>2184</v>
      </c>
      <c r="G17" s="23">
        <v>0</v>
      </c>
      <c r="H17" s="20"/>
      <c r="I17" s="27">
        <f t="shared" si="0"/>
        <v>2184</v>
      </c>
      <c r="J17" s="28">
        <f t="shared" si="1"/>
        <v>3684</v>
      </c>
    </row>
    <row r="18" s="1" customFormat="1" ht="23" customHeight="1" spans="1:10">
      <c r="A18" s="24">
        <v>10</v>
      </c>
      <c r="B18" s="19" t="s">
        <v>29</v>
      </c>
      <c r="C18" s="25">
        <v>3417</v>
      </c>
      <c r="D18" s="20">
        <v>20199</v>
      </c>
      <c r="E18" s="20">
        <v>4155</v>
      </c>
      <c r="F18" s="23">
        <v>1979</v>
      </c>
      <c r="G18" s="23">
        <v>12</v>
      </c>
      <c r="H18" s="20"/>
      <c r="I18" s="27">
        <f t="shared" si="0"/>
        <v>26333</v>
      </c>
      <c r="J18" s="28">
        <f t="shared" si="1"/>
        <v>29762</v>
      </c>
    </row>
    <row r="19" s="1" customFormat="1" ht="23" customHeight="1" spans="1:10">
      <c r="A19" s="19">
        <v>11</v>
      </c>
      <c r="B19" s="19" t="s">
        <v>30</v>
      </c>
      <c r="C19" s="23">
        <v>0</v>
      </c>
      <c r="D19" s="20"/>
      <c r="E19" s="20"/>
      <c r="F19" s="23">
        <v>0</v>
      </c>
      <c r="G19" s="23">
        <v>0</v>
      </c>
      <c r="H19" s="20">
        <v>2298</v>
      </c>
      <c r="I19" s="27">
        <f t="shared" si="0"/>
        <v>2298</v>
      </c>
      <c r="J19" s="28">
        <f t="shared" si="1"/>
        <v>2298</v>
      </c>
    </row>
    <row r="20" s="1" customFormat="1" ht="23" customHeight="1" spans="1:10">
      <c r="A20" s="19">
        <v>12</v>
      </c>
      <c r="B20" s="19" t="s">
        <v>31</v>
      </c>
      <c r="C20" s="23">
        <v>0</v>
      </c>
      <c r="D20" s="20"/>
      <c r="E20" s="20"/>
      <c r="F20" s="23">
        <v>0</v>
      </c>
      <c r="G20" s="23">
        <v>0</v>
      </c>
      <c r="H20" s="20">
        <v>8379</v>
      </c>
      <c r="I20" s="27">
        <f t="shared" si="0"/>
        <v>8379</v>
      </c>
      <c r="J20" s="28">
        <f t="shared" si="1"/>
        <v>8379</v>
      </c>
    </row>
    <row r="21" customFormat="1" ht="23" customHeight="1" spans="1:10">
      <c r="A21" s="24">
        <v>13</v>
      </c>
      <c r="B21" s="19" t="s">
        <v>32</v>
      </c>
      <c r="C21" s="25">
        <v>0</v>
      </c>
      <c r="D21" s="20"/>
      <c r="E21" s="20"/>
      <c r="F21" s="23">
        <v>0</v>
      </c>
      <c r="G21" s="23">
        <v>0</v>
      </c>
      <c r="H21" s="20">
        <v>3794</v>
      </c>
      <c r="I21" s="27">
        <f t="shared" si="0"/>
        <v>3794</v>
      </c>
      <c r="J21" s="28">
        <f t="shared" si="1"/>
        <v>3794</v>
      </c>
    </row>
    <row r="22" ht="14.25" spans="4:8">
      <c r="D22" s="1"/>
      <c r="E22" s="1"/>
      <c r="F22" s="1"/>
      <c r="G22" s="1"/>
      <c r="H22" s="1"/>
    </row>
  </sheetData>
  <mergeCells count="12">
    <mergeCell ref="A2:J2"/>
    <mergeCell ref="D4:F4"/>
    <mergeCell ref="A6:B6"/>
    <mergeCell ref="D6:F6"/>
    <mergeCell ref="A7:B7"/>
    <mergeCell ref="A4:A5"/>
    <mergeCell ref="B4:B5"/>
    <mergeCell ref="C4:C5"/>
    <mergeCell ref="G4:G5"/>
    <mergeCell ref="H4:H5"/>
    <mergeCell ref="I4:I5"/>
    <mergeCell ref="J4:J5"/>
  </mergeCells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汤双泽</cp:lastModifiedBy>
  <dcterms:created xsi:type="dcterms:W3CDTF">2019-05-10T01:46:00Z</dcterms:created>
  <cp:lastPrinted>2019-05-21T07:53:00Z</cp:lastPrinted>
  <dcterms:modified xsi:type="dcterms:W3CDTF">2020-11-19T08:13:13Z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