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分配表" sheetId="1" r:id="rId1"/>
  </sheets>
  <definedNames>
    <definedName name="_xlnm.Print_Area" localSheetId="0">资金分配表!$A$1:$B$43</definedName>
  </definedNames>
  <calcPr calcId="144525"/>
</workbook>
</file>

<file path=xl/sharedStrings.xml><?xml version="1.0" encoding="utf-8"?>
<sst xmlns="http://schemas.openxmlformats.org/spreadsheetml/2006/main" count="45" uniqueCount="45">
  <si>
    <t>附件:</t>
  </si>
  <si>
    <t>提前下达2024年中央集中彩票公益金支持社会福利事业
专项资金分配表</t>
  </si>
  <si>
    <t>单位：万元</t>
  </si>
  <si>
    <t>省  份
(单  位)</t>
  </si>
  <si>
    <t>提前下达预算</t>
  </si>
  <si>
    <t>2023年实际下达</t>
  </si>
  <si>
    <t>70%测算</t>
  </si>
  <si>
    <t>合  计</t>
  </si>
  <si>
    <t>北  京</t>
  </si>
  <si>
    <t>天  津</t>
  </si>
  <si>
    <t>河  北</t>
  </si>
  <si>
    <t>山  西</t>
  </si>
  <si>
    <t>内蒙古</t>
  </si>
  <si>
    <t>辽  宁</t>
  </si>
  <si>
    <t>其中：大连市</t>
  </si>
  <si>
    <t>吉  林</t>
  </si>
  <si>
    <t>黑龙江</t>
  </si>
  <si>
    <t>上  海</t>
  </si>
  <si>
    <t>江  苏</t>
  </si>
  <si>
    <t>浙  江</t>
  </si>
  <si>
    <t>其中：宁波市</t>
  </si>
  <si>
    <t>安  徽</t>
  </si>
  <si>
    <t>福  建</t>
  </si>
  <si>
    <t>其中：厦门市</t>
  </si>
  <si>
    <t>江  西</t>
  </si>
  <si>
    <t>山  东</t>
  </si>
  <si>
    <t>其中：青岛市</t>
  </si>
  <si>
    <t>河  南</t>
  </si>
  <si>
    <t>湖  北</t>
  </si>
  <si>
    <t>湖  南</t>
  </si>
  <si>
    <t>广  东</t>
  </si>
  <si>
    <t>其中：深圳市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</si>
  <si>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</si>
  <si>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</si>
  <si>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</si>
  <si>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</si>
  <si>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</si>
  <si>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</si>
  <si>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</si>
  <si>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</si>
  <si>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</si>
  <si>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</si>
  <si>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</si>
  <si>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</si>
  <si>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新疆生产建设兵团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</si>
</sst>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);[Red]\(0.0\)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b/>
      <sz val="13"/>
      <color indexed="8"/>
      <name val="宋体"/>
      <charset val="134"/>
    </font>
    <font>
      <b/>
      <sz val="8"/>
      <color indexed="8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11" borderId="4" applyNumberFormat="false" applyAlignment="false" applyProtection="false">
      <alignment vertical="center"/>
    </xf>
    <xf numFmtId="0" fontId="30" fillId="30" borderId="9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1" fillId="20" borderId="7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9" fillId="11" borderId="2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2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177" fontId="1" fillId="0" borderId="0" xfId="0" applyNumberFormat="true" applyFont="true" applyAlignment="true">
      <alignment horizontal="center" vertical="center"/>
    </xf>
    <xf numFmtId="177" fontId="2" fillId="0" borderId="0" xfId="0" applyNumberFormat="true" applyFont="true" applyAlignment="true">
      <alignment horizontal="center" vertical="center"/>
    </xf>
    <xf numFmtId="177" fontId="3" fillId="0" borderId="0" xfId="0" applyNumberFormat="true" applyFont="true" applyAlignment="true">
      <alignment horizontal="center" vertical="center"/>
    </xf>
    <xf numFmtId="177" fontId="4" fillId="0" borderId="0" xfId="0" applyNumberFormat="true" applyFont="true" applyAlignment="true">
      <alignment horizontal="center" vertical="center"/>
    </xf>
    <xf numFmtId="177" fontId="5" fillId="0" borderId="0" xfId="0" applyNumberFormat="true" applyFont="true" applyAlignment="true">
      <alignment horizontal="left" vertical="center"/>
    </xf>
    <xf numFmtId="177" fontId="6" fillId="0" borderId="0" xfId="0" applyNumberFormat="true" applyFont="true" applyAlignment="true">
      <alignment horizontal="left" vertical="center"/>
    </xf>
    <xf numFmtId="177" fontId="7" fillId="0" borderId="0" xfId="0" applyNumberFormat="true" applyFont="true" applyBorder="true" applyAlignment="true">
      <alignment horizontal="center" vertical="center" wrapText="true"/>
    </xf>
    <xf numFmtId="177" fontId="3" fillId="0" borderId="0" xfId="0" applyNumberFormat="true" applyFont="true" applyBorder="true" applyAlignment="true">
      <alignment horizontal="center" vertical="center"/>
    </xf>
    <xf numFmtId="177" fontId="6" fillId="0" borderId="0" xfId="0" applyNumberFormat="true" applyFont="true" applyBorder="true" applyAlignment="true">
      <alignment horizontal="right" vertical="center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Border="true" applyAlignment="true">
      <alignment horizontal="center" vertical="center" wrapText="true"/>
    </xf>
    <xf numFmtId="176" fontId="9" fillId="0" borderId="1" xfId="23" applyNumberFormat="true" applyFont="true" applyFill="true" applyBorder="true" applyAlignment="true">
      <alignment horizontal="center" vertical="center" wrapText="true"/>
    </xf>
    <xf numFmtId="0" fontId="10" fillId="0" borderId="1" xfId="1" applyFont="true" applyFill="true" applyBorder="true" applyAlignment="true">
      <alignment horizontal="center" vertical="center" wrapText="true"/>
    </xf>
    <xf numFmtId="0" fontId="10" fillId="0" borderId="1" xfId="1" applyFont="true" applyBorder="true" applyAlignment="true">
      <alignment horizontal="center" vertical="center" wrapText="true"/>
    </xf>
    <xf numFmtId="177" fontId="1" fillId="0" borderId="1" xfId="0" applyNumberFormat="true" applyFont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3"/>
  <sheetViews>
    <sheetView showGridLines="0" tabSelected="1" workbookViewId="0">
      <pane xSplit="1" ySplit="6" topLeftCell="B7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5.95" customHeight="true" outlineLevelCol="5"/>
  <cols>
    <col min="1" max="1" width="35" style="3" customWidth="true"/>
    <col min="2" max="2" width="39.25" style="4" customWidth="true"/>
    <col min="3" max="4" width="9" style="4"/>
    <col min="5" max="5" width="18.875" style="4" hidden="true" customWidth="true"/>
    <col min="6" max="6" width="9" style="4" hidden="true" customWidth="true"/>
    <col min="7" max="16384" width="9" style="4"/>
  </cols>
  <sheetData>
    <row r="1" ht="16.15" customHeight="true" spans="1:2">
      <c r="A1" s="5" t="s">
        <v>0</v>
      </c>
      <c r="B1" s="6"/>
    </row>
    <row r="2" ht="14" customHeight="true" spans="1:2">
      <c r="A2" s="5"/>
      <c r="B2" s="6"/>
    </row>
    <row r="3" ht="42" customHeight="true" spans="1:2">
      <c r="A3" s="7" t="s">
        <v>1</v>
      </c>
      <c r="B3" s="7"/>
    </row>
    <row r="4" ht="19" customHeight="true" spans="1:2">
      <c r="A4" s="8"/>
      <c r="B4" s="9" t="s">
        <v>2</v>
      </c>
    </row>
    <row r="5" s="1" customFormat="true" ht="27" customHeight="true" spans="1:6">
      <c r="A5" s="10" t="s">
        <v>3</v>
      </c>
      <c r="B5" s="10" t="s">
        <v>4</v>
      </c>
      <c r="E5" s="15" t="s">
        <v>5</v>
      </c>
      <c r="F5" s="15" t="s">
        <v>6</v>
      </c>
    </row>
    <row r="6" s="2" customFormat="true" customHeight="true" spans="1:6">
      <c r="A6" s="11" t="s">
        <v>7</v>
      </c>
      <c r="B6" s="12">
        <f>SUM(B7:B43)-SUM(B13,B19,B22,B25,B30)</f>
        <v>232889</v>
      </c>
      <c r="E6" s="16">
        <f>SUM(E7:E43)-SUM(E13,E19,E22,E25,E30)</f>
        <v>258750</v>
      </c>
      <c r="F6" s="16">
        <f>SUM(F7:F43)-SUM(F13,F19,F22,F25,F30)</f>
        <v>181141</v>
      </c>
    </row>
    <row r="7" customHeight="true" spans="1:6">
      <c r="A7" s="13" t="s">
        <v>8</v>
      </c>
      <c r="B7" s="12">
        <v>789</v>
      </c>
      <c r="E7" s="17">
        <v>876</v>
      </c>
      <c r="F7" s="17">
        <f>ROUNDUP(E7*0.7,0)</f>
        <v>614</v>
      </c>
    </row>
    <row r="8" customHeight="true" spans="1:6">
      <c r="A8" s="14" t="s">
        <v>9</v>
      </c>
      <c r="B8" s="12">
        <v>1026</v>
      </c>
      <c r="E8" s="17">
        <v>1140</v>
      </c>
      <c r="F8" s="17">
        <f t="shared" ref="F8:F43" si="0">ROUNDUP(E8*0.7,0)</f>
        <v>798</v>
      </c>
    </row>
    <row r="9" customHeight="true" spans="1:6">
      <c r="A9" s="14" t="s">
        <v>10</v>
      </c>
      <c r="B9" s="12">
        <v>9910</v>
      </c>
      <c r="E9" s="17">
        <v>11011</v>
      </c>
      <c r="F9" s="17">
        <f t="shared" si="0"/>
        <v>7708</v>
      </c>
    </row>
    <row r="10" customHeight="true" spans="1:6">
      <c r="A10" s="14" t="s">
        <v>11</v>
      </c>
      <c r="B10" s="12">
        <v>5673</v>
      </c>
      <c r="E10" s="17">
        <v>6303</v>
      </c>
      <c r="F10" s="17">
        <f t="shared" si="0"/>
        <v>4413</v>
      </c>
    </row>
    <row r="11" customHeight="true" spans="1:6">
      <c r="A11" s="14" t="s">
        <v>12</v>
      </c>
      <c r="B11" s="12">
        <v>5065</v>
      </c>
      <c r="E11" s="17">
        <v>5627</v>
      </c>
      <c r="F11" s="17">
        <f t="shared" si="0"/>
        <v>3939</v>
      </c>
    </row>
    <row r="12" customHeight="true" spans="1:6">
      <c r="A12" s="14" t="s">
        <v>13</v>
      </c>
      <c r="B12" s="12">
        <v>7238</v>
      </c>
      <c r="E12" s="17">
        <v>8042</v>
      </c>
      <c r="F12" s="17">
        <f t="shared" si="0"/>
        <v>5630</v>
      </c>
    </row>
    <row r="13" customHeight="true" spans="1:6">
      <c r="A13" s="14" t="s">
        <v>14</v>
      </c>
      <c r="B13" s="12">
        <v>937</v>
      </c>
      <c r="E13" s="17">
        <v>1041</v>
      </c>
      <c r="F13" s="17">
        <f t="shared" si="0"/>
        <v>729</v>
      </c>
    </row>
    <row r="14" customHeight="true" spans="1:6">
      <c r="A14" s="14" t="s">
        <v>15</v>
      </c>
      <c r="B14" s="12">
        <v>4488</v>
      </c>
      <c r="E14" s="17">
        <v>4986</v>
      </c>
      <c r="F14" s="17">
        <f t="shared" si="0"/>
        <v>3491</v>
      </c>
    </row>
    <row r="15" customHeight="true" spans="1:6">
      <c r="A15" s="14" t="s">
        <v>16</v>
      </c>
      <c r="B15" s="12">
        <v>6077</v>
      </c>
      <c r="E15" s="17">
        <v>6752</v>
      </c>
      <c r="F15" s="17">
        <f t="shared" si="0"/>
        <v>4727</v>
      </c>
    </row>
    <row r="16" customHeight="true" spans="1:6">
      <c r="A16" s="14" t="s">
        <v>17</v>
      </c>
      <c r="B16" s="12">
        <v>985</v>
      </c>
      <c r="E16" s="17">
        <v>1094</v>
      </c>
      <c r="F16" s="17">
        <f t="shared" si="0"/>
        <v>766</v>
      </c>
    </row>
    <row r="17" customHeight="true" spans="1:6">
      <c r="A17" s="14" t="s">
        <v>18</v>
      </c>
      <c r="B17" s="12">
        <v>8402</v>
      </c>
      <c r="E17" s="17">
        <v>9335</v>
      </c>
      <c r="F17" s="17">
        <f t="shared" si="0"/>
        <v>6535</v>
      </c>
    </row>
    <row r="18" customHeight="true" spans="1:6">
      <c r="A18" s="14" t="s">
        <v>19</v>
      </c>
      <c r="B18" s="12">
        <v>5146</v>
      </c>
      <c r="E18" s="17">
        <v>5717</v>
      </c>
      <c r="F18" s="17">
        <f t="shared" si="0"/>
        <v>4002</v>
      </c>
    </row>
    <row r="19" customHeight="true" spans="1:6">
      <c r="A19" s="14" t="s">
        <v>20</v>
      </c>
      <c r="B19" s="12">
        <v>543</v>
      </c>
      <c r="E19" s="17">
        <v>603</v>
      </c>
      <c r="F19" s="17">
        <f t="shared" si="0"/>
        <v>423</v>
      </c>
    </row>
    <row r="20" customHeight="true" spans="1:6">
      <c r="A20" s="14" t="s">
        <v>21</v>
      </c>
      <c r="B20" s="12">
        <v>10947</v>
      </c>
      <c r="E20" s="17">
        <v>12163</v>
      </c>
      <c r="F20" s="17">
        <f t="shared" si="0"/>
        <v>8515</v>
      </c>
    </row>
    <row r="21" customHeight="true" spans="1:6">
      <c r="A21" s="14" t="s">
        <v>22</v>
      </c>
      <c r="B21" s="12">
        <v>3647</v>
      </c>
      <c r="E21" s="17">
        <v>4052</v>
      </c>
      <c r="F21" s="17">
        <f t="shared" si="0"/>
        <v>2837</v>
      </c>
    </row>
    <row r="22" customHeight="true" spans="1:6">
      <c r="A22" s="14" t="s">
        <v>23</v>
      </c>
      <c r="B22" s="12">
        <v>191</v>
      </c>
      <c r="E22" s="17">
        <v>212</v>
      </c>
      <c r="F22" s="17">
        <f t="shared" si="0"/>
        <v>149</v>
      </c>
    </row>
    <row r="23" customHeight="true" spans="1:6">
      <c r="A23" s="14" t="s">
        <v>24</v>
      </c>
      <c r="B23" s="12">
        <v>8591</v>
      </c>
      <c r="E23" s="17">
        <v>9545</v>
      </c>
      <c r="F23" s="17">
        <f t="shared" si="0"/>
        <v>6682</v>
      </c>
    </row>
    <row r="24" customHeight="true" spans="1:6">
      <c r="A24" s="14" t="s">
        <v>25</v>
      </c>
      <c r="B24" s="12">
        <v>12700</v>
      </c>
      <c r="E24" s="17">
        <v>14111</v>
      </c>
      <c r="F24" s="17">
        <f t="shared" si="0"/>
        <v>9878</v>
      </c>
    </row>
    <row r="25" customHeight="true" spans="1:6">
      <c r="A25" s="14" t="s">
        <v>26</v>
      </c>
      <c r="B25" s="12">
        <v>939</v>
      </c>
      <c r="E25" s="17">
        <v>1043</v>
      </c>
      <c r="F25" s="17">
        <f t="shared" si="0"/>
        <v>731</v>
      </c>
    </row>
    <row r="26" customHeight="true" spans="1:6">
      <c r="A26" s="14" t="s">
        <v>27</v>
      </c>
      <c r="B26" s="12">
        <v>16053</v>
      </c>
      <c r="E26" s="17">
        <v>17836</v>
      </c>
      <c r="F26" s="17">
        <f t="shared" si="0"/>
        <v>12486</v>
      </c>
    </row>
    <row r="27" customHeight="true" spans="1:6">
      <c r="A27" s="14" t="s">
        <v>28</v>
      </c>
      <c r="B27" s="12">
        <v>10013</v>
      </c>
      <c r="E27" s="17">
        <v>11125</v>
      </c>
      <c r="F27" s="17">
        <f t="shared" si="0"/>
        <v>7788</v>
      </c>
    </row>
    <row r="28" customHeight="true" spans="1:6">
      <c r="A28" s="14" t="s">
        <v>29</v>
      </c>
      <c r="B28" s="12">
        <v>12849</v>
      </c>
      <c r="E28" s="17">
        <v>14276</v>
      </c>
      <c r="F28" s="17">
        <f t="shared" si="0"/>
        <v>9994</v>
      </c>
    </row>
    <row r="29" customHeight="true" spans="1:6">
      <c r="A29" s="13" t="s">
        <v>30</v>
      </c>
      <c r="B29" s="12">
        <v>9963</v>
      </c>
      <c r="E29" s="17">
        <v>11069</v>
      </c>
      <c r="F29" s="17">
        <f t="shared" si="0"/>
        <v>7749</v>
      </c>
    </row>
    <row r="30" customHeight="true" spans="1:6">
      <c r="A30" s="13" t="s">
        <v>31</v>
      </c>
      <c r="B30" s="12">
        <v>294</v>
      </c>
      <c r="E30" s="17">
        <v>326</v>
      </c>
      <c r="F30" s="17">
        <f t="shared" si="0"/>
        <v>229</v>
      </c>
    </row>
    <row r="31" customHeight="true" spans="1:6">
      <c r="A31" s="14" t="s">
        <v>32</v>
      </c>
      <c r="B31" s="12">
        <v>11193</v>
      </c>
      <c r="E31" s="17">
        <v>12436</v>
      </c>
      <c r="F31" s="17">
        <f t="shared" si="0"/>
        <v>8706</v>
      </c>
    </row>
    <row r="32" customHeight="true" spans="1:6">
      <c r="A32" s="14" t="s">
        <v>33</v>
      </c>
      <c r="B32" s="12">
        <v>1216</v>
      </c>
      <c r="E32" s="17">
        <v>1351</v>
      </c>
      <c r="F32" s="17">
        <f t="shared" si="0"/>
        <v>946</v>
      </c>
    </row>
    <row r="33" customHeight="true" spans="1:6">
      <c r="A33" s="14" t="s">
        <v>34</v>
      </c>
      <c r="B33" s="12">
        <v>6100</v>
      </c>
      <c r="E33" s="17">
        <v>6777</v>
      </c>
      <c r="F33" s="17">
        <f t="shared" si="0"/>
        <v>4744</v>
      </c>
    </row>
    <row r="34" customHeight="true" spans="1:6">
      <c r="A34" s="14" t="s">
        <v>35</v>
      </c>
      <c r="B34" s="12">
        <v>19087</v>
      </c>
      <c r="E34" s="17">
        <v>21207</v>
      </c>
      <c r="F34" s="17">
        <f t="shared" si="0"/>
        <v>14845</v>
      </c>
    </row>
    <row r="35" customHeight="true" spans="1:6">
      <c r="A35" s="14" t="s">
        <v>36</v>
      </c>
      <c r="B35" s="12">
        <v>8994</v>
      </c>
      <c r="E35" s="17">
        <v>9993</v>
      </c>
      <c r="F35" s="17">
        <f t="shared" si="0"/>
        <v>6996</v>
      </c>
    </row>
    <row r="36" customHeight="true" spans="1:6">
      <c r="A36" s="14" t="s">
        <v>37</v>
      </c>
      <c r="B36" s="12">
        <v>9184</v>
      </c>
      <c r="E36" s="17">
        <v>10204</v>
      </c>
      <c r="F36" s="17">
        <f t="shared" si="0"/>
        <v>7143</v>
      </c>
    </row>
    <row r="37" customHeight="true" spans="1:6">
      <c r="A37" s="14" t="s">
        <v>38</v>
      </c>
      <c r="B37" s="12">
        <v>5840</v>
      </c>
      <c r="E37" s="17">
        <v>6488</v>
      </c>
      <c r="F37" s="17">
        <f t="shared" si="0"/>
        <v>4542</v>
      </c>
    </row>
    <row r="38" customHeight="true" spans="1:6">
      <c r="A38" s="14" t="s">
        <v>39</v>
      </c>
      <c r="B38" s="12">
        <v>7116</v>
      </c>
      <c r="E38" s="17">
        <v>7906</v>
      </c>
      <c r="F38" s="17">
        <f t="shared" si="0"/>
        <v>5535</v>
      </c>
    </row>
    <row r="39" customHeight="true" spans="1:6">
      <c r="A39" s="14" t="s">
        <v>40</v>
      </c>
      <c r="B39" s="12">
        <v>7742</v>
      </c>
      <c r="E39" s="17">
        <v>8602</v>
      </c>
      <c r="F39" s="17">
        <f t="shared" si="0"/>
        <v>6022</v>
      </c>
    </row>
    <row r="40" customHeight="true" spans="1:6">
      <c r="A40" s="14" t="s">
        <v>41</v>
      </c>
      <c r="B40" s="12">
        <v>3415</v>
      </c>
      <c r="E40" s="17">
        <v>3794</v>
      </c>
      <c r="F40" s="17">
        <f t="shared" si="0"/>
        <v>2656</v>
      </c>
    </row>
    <row r="41" customHeight="true" spans="1:6">
      <c r="A41" s="14" t="s">
        <v>42</v>
      </c>
      <c r="B41" s="12">
        <v>1701</v>
      </c>
      <c r="E41" s="17">
        <v>1890</v>
      </c>
      <c r="F41" s="17">
        <f t="shared" si="0"/>
        <v>1323</v>
      </c>
    </row>
    <row r="42" customHeight="true" spans="1:6">
      <c r="A42" s="14" t="s">
        <v>43</v>
      </c>
      <c r="B42" s="12">
        <v>10809</v>
      </c>
      <c r="E42" s="17">
        <v>12009</v>
      </c>
      <c r="F42" s="17">
        <f t="shared" si="0"/>
        <v>8407</v>
      </c>
    </row>
    <row r="43" customHeight="true" spans="1:6">
      <c r="A43" s="14" t="s">
        <v>44</v>
      </c>
      <c r="B43" s="12">
        <v>930</v>
      </c>
      <c r="E43" s="17">
        <v>1033</v>
      </c>
      <c r="F43" s="17">
        <f t="shared" si="0"/>
        <v>724</v>
      </c>
    </row>
  </sheetData>
  <mergeCells count="1">
    <mergeCell ref="A3:B3"/>
  </mergeCells>
  <printOptions horizontalCentered="true" verticalCentered="true"/>
  <pageMargins left="0.748031496062992" right="0.748031496062992" top="0.984251968503937" bottom="0.984251968503937" header="0.511811023622047" footer="0.511811023622047"/>
  <pageSetup paperSize="9" scale="94" fitToWidth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提玉琪</dc:creator>
  <cp:lastModifiedBy>chencj</cp:lastModifiedBy>
  <dcterms:created xsi:type="dcterms:W3CDTF">2017-10-23T10:32:00Z</dcterms:created>
  <cp:lastPrinted>2020-10-27T03:27:00Z</cp:lastPrinted>
  <dcterms:modified xsi:type="dcterms:W3CDTF">2023-10-23T18:59:48Z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