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950"/>
  </bookViews>
  <sheets>
    <sheet name="总表" sheetId="4" r:id="rId1"/>
  </sheets>
  <definedNames>
    <definedName name="_xlnm.Print_Area" localSheetId="0">总表!$A$1:$K$37</definedName>
    <definedName name="_xlnm.Print_Titles" localSheetId="0">总表!$A$2:$IV$5</definedName>
  </definedNames>
  <calcPr calcId="144525"/>
</workbook>
</file>

<file path=xl/sharedStrings.xml><?xml version="1.0" encoding="utf-8"?>
<sst xmlns="http://schemas.openxmlformats.org/spreadsheetml/2006/main" count="49">
  <si>
    <t>附件1：</t>
  </si>
  <si>
    <t>2020年中央集中彩票公益金支持社会福利事业专项资金分配表</t>
  </si>
  <si>
    <t>单位：万元</t>
  </si>
  <si>
    <r>
      <rPr>
        <b/>
        <sz val="11"/>
        <color indexed="0"/>
        <rFont val="宋体"/>
        <charset val="134"/>
      </rPr>
      <t xml:space="preserve">地 </t>
    </r>
    <r>
      <rPr>
        <b/>
        <sz val="11"/>
        <color indexed="0"/>
        <rFont val="宋体"/>
        <charset val="134"/>
      </rPr>
      <t xml:space="preserve"> </t>
    </r>
    <r>
      <rPr>
        <b/>
        <sz val="11"/>
        <color indexed="0"/>
        <rFont val="宋体"/>
        <charset val="134"/>
      </rPr>
      <t>区</t>
    </r>
  </si>
  <si>
    <t>老年人福利类项目</t>
  </si>
  <si>
    <t>残疾人福利类项目</t>
  </si>
  <si>
    <t>儿童福利类项目（孤儿助学）</t>
  </si>
  <si>
    <t>社会公益类项目</t>
  </si>
  <si>
    <t>“三区三州”和罗霄山片区专项倾斜</t>
  </si>
  <si>
    <t>合计</t>
  </si>
  <si>
    <t>其中：</t>
  </si>
  <si>
    <t>残障群体示范性配置康复辅具及手术矫正治疗（福康工程）</t>
  </si>
  <si>
    <t>残疾人福利机构建设及购买服务项目</t>
  </si>
  <si>
    <t>殡葬基础设施设备建设更新改造项目</t>
  </si>
  <si>
    <t>社会工作和志愿服务项目</t>
  </si>
  <si>
    <t>已下达资金</t>
  </si>
  <si>
    <t>本次下达资金</t>
  </si>
  <si>
    <t>合 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</si>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</sst>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color indexed="10"/>
      <name val="宋体"/>
      <charset val="134"/>
    </font>
    <font>
      <sz val="12"/>
      <color indexed="48"/>
      <name val="宋体"/>
      <charset val="134"/>
    </font>
    <font>
      <b/>
      <sz val="20"/>
      <color indexed="0"/>
      <name val="宋体"/>
      <charset val="134"/>
      <scheme val="minor"/>
    </font>
    <font>
      <sz val="11"/>
      <color indexed="0"/>
      <name val="宋体"/>
      <charset val="134"/>
    </font>
    <font>
      <b/>
      <sz val="11"/>
      <color indexed="0"/>
      <name val="宋体"/>
      <charset val="134"/>
    </font>
    <font>
      <b/>
      <sz val="11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6"/>
      <name val="方正黑体_GBK"/>
      <charset val="134"/>
    </font>
    <font>
      <b/>
      <sz val="20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0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6" borderId="10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25" borderId="9" applyNumberFormat="0" applyAlignment="0" applyProtection="0">
      <alignment vertical="center"/>
    </xf>
    <xf numFmtId="0" fontId="33" fillId="25" borderId="4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49" applyFont="1" applyAlignment="1">
      <alignment horizontal="left" vertical="center"/>
    </xf>
    <xf numFmtId="0" fontId="1" fillId="0" borderId="0" xfId="49" applyFont="1">
      <alignment vertical="center"/>
    </xf>
    <xf numFmtId="0" fontId="3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1" fillId="0" borderId="0" xfId="49" applyFill="1">
      <alignment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right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NumberFormat="1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176" fontId="9" fillId="0" borderId="1" xfId="49" applyNumberFormat="1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176" fontId="10" fillId="0" borderId="1" xfId="49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1" fillId="0" borderId="0" xfId="49" applyFont="1" applyAlignment="1">
      <alignment horizontal="left" vertical="center"/>
    </xf>
    <xf numFmtId="0" fontId="12" fillId="0" borderId="0" xfId="49" applyFont="1" applyAlignment="1">
      <alignment vertical="center"/>
    </xf>
    <xf numFmtId="0" fontId="7" fillId="0" borderId="1" xfId="49" applyFont="1" applyBorder="1" applyAlignment="1">
      <alignment horizontal="left" vertical="center" wrapText="1"/>
    </xf>
    <xf numFmtId="0" fontId="1" fillId="0" borderId="1" xfId="49" applyBorder="1" applyAlignment="1">
      <alignment horizontal="left" vertical="center" wrapText="1"/>
    </xf>
    <xf numFmtId="176" fontId="9" fillId="0" borderId="3" xfId="49" applyNumberFormat="1" applyFont="1" applyBorder="1" applyAlignment="1">
      <alignment horizontal="center" vertical="center" wrapText="1"/>
    </xf>
    <xf numFmtId="176" fontId="13" fillId="0" borderId="1" xfId="49" applyNumberFormat="1" applyFont="1" applyBorder="1" applyAlignment="1">
      <alignment horizontal="center" vertical="center" wrapText="1"/>
    </xf>
    <xf numFmtId="176" fontId="13" fillId="0" borderId="1" xfId="49" applyNumberFormat="1" applyFont="1" applyFill="1" applyBorder="1" applyAlignment="1" applyProtection="1">
      <alignment horizontal="center" vertical="center"/>
    </xf>
    <xf numFmtId="176" fontId="13" fillId="0" borderId="1" xfId="49" applyNumberFormat="1" applyFont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A1" sqref="A1"/>
    </sheetView>
  </sheetViews>
  <sheetFormatPr defaultColWidth="8.75454545454545" defaultRowHeight="15"/>
  <cols>
    <col min="1" max="1" width="13.1272727272727" style="1" customWidth="1"/>
    <col min="2" max="2" width="11.9090909090909" style="1" customWidth="1"/>
    <col min="3" max="11" width="15.3727272727273" style="1" customWidth="1"/>
    <col min="12" max="256" width="8.75454545454545" style="1"/>
    <col min="257" max="257" width="13.1272727272727" style="1" customWidth="1"/>
    <col min="258" max="258" width="10.6272727272727" style="1" customWidth="1"/>
    <col min="259" max="267" width="15.3727272727273" style="1" customWidth="1"/>
    <col min="268" max="512" width="8.75454545454545" style="1"/>
    <col min="513" max="513" width="13.1272727272727" style="1" customWidth="1"/>
    <col min="514" max="514" width="10.6272727272727" style="1" customWidth="1"/>
    <col min="515" max="523" width="15.3727272727273" style="1" customWidth="1"/>
    <col min="524" max="768" width="8.75454545454545" style="1"/>
    <col min="769" max="769" width="13.1272727272727" style="1" customWidth="1"/>
    <col min="770" max="770" width="10.6272727272727" style="1" customWidth="1"/>
    <col min="771" max="779" width="15.3727272727273" style="1" customWidth="1"/>
    <col min="780" max="1024" width="8.75454545454545" style="1"/>
    <col min="1025" max="1025" width="13.1272727272727" style="1" customWidth="1"/>
    <col min="1026" max="1026" width="10.6272727272727" style="1" customWidth="1"/>
    <col min="1027" max="1035" width="15.3727272727273" style="1" customWidth="1"/>
    <col min="1036" max="1280" width="8.75454545454545" style="1"/>
    <col min="1281" max="1281" width="13.1272727272727" style="1" customWidth="1"/>
    <col min="1282" max="1282" width="10.6272727272727" style="1" customWidth="1"/>
    <col min="1283" max="1291" width="15.3727272727273" style="1" customWidth="1"/>
    <col min="1292" max="1536" width="8.75454545454545" style="1"/>
    <col min="1537" max="1537" width="13.1272727272727" style="1" customWidth="1"/>
    <col min="1538" max="1538" width="10.6272727272727" style="1" customWidth="1"/>
    <col min="1539" max="1547" width="15.3727272727273" style="1" customWidth="1"/>
    <col min="1548" max="1792" width="8.75454545454545" style="1"/>
    <col min="1793" max="1793" width="13.1272727272727" style="1" customWidth="1"/>
    <col min="1794" max="1794" width="10.6272727272727" style="1" customWidth="1"/>
    <col min="1795" max="1803" width="15.3727272727273" style="1" customWidth="1"/>
    <col min="1804" max="2048" width="8.75454545454545" style="1"/>
    <col min="2049" max="2049" width="13.1272727272727" style="1" customWidth="1"/>
    <col min="2050" max="2050" width="10.6272727272727" style="1" customWidth="1"/>
    <col min="2051" max="2059" width="15.3727272727273" style="1" customWidth="1"/>
    <col min="2060" max="2304" width="8.75454545454545" style="1"/>
    <col min="2305" max="2305" width="13.1272727272727" style="1" customWidth="1"/>
    <col min="2306" max="2306" width="10.6272727272727" style="1" customWidth="1"/>
    <col min="2307" max="2315" width="15.3727272727273" style="1" customWidth="1"/>
    <col min="2316" max="2560" width="8.75454545454545" style="1"/>
    <col min="2561" max="2561" width="13.1272727272727" style="1" customWidth="1"/>
    <col min="2562" max="2562" width="10.6272727272727" style="1" customWidth="1"/>
    <col min="2563" max="2571" width="15.3727272727273" style="1" customWidth="1"/>
    <col min="2572" max="2816" width="8.75454545454545" style="1"/>
    <col min="2817" max="2817" width="13.1272727272727" style="1" customWidth="1"/>
    <col min="2818" max="2818" width="10.6272727272727" style="1" customWidth="1"/>
    <col min="2819" max="2827" width="15.3727272727273" style="1" customWidth="1"/>
    <col min="2828" max="3072" width="8.75454545454545" style="1"/>
    <col min="3073" max="3073" width="13.1272727272727" style="1" customWidth="1"/>
    <col min="3074" max="3074" width="10.6272727272727" style="1" customWidth="1"/>
    <col min="3075" max="3083" width="15.3727272727273" style="1" customWidth="1"/>
    <col min="3084" max="3328" width="8.75454545454545" style="1"/>
    <col min="3329" max="3329" width="13.1272727272727" style="1" customWidth="1"/>
    <col min="3330" max="3330" width="10.6272727272727" style="1" customWidth="1"/>
    <col min="3331" max="3339" width="15.3727272727273" style="1" customWidth="1"/>
    <col min="3340" max="3584" width="8.75454545454545" style="1"/>
    <col min="3585" max="3585" width="13.1272727272727" style="1" customWidth="1"/>
    <col min="3586" max="3586" width="10.6272727272727" style="1" customWidth="1"/>
    <col min="3587" max="3595" width="15.3727272727273" style="1" customWidth="1"/>
    <col min="3596" max="3840" width="8.75454545454545" style="1"/>
    <col min="3841" max="3841" width="13.1272727272727" style="1" customWidth="1"/>
    <col min="3842" max="3842" width="10.6272727272727" style="1" customWidth="1"/>
    <col min="3843" max="3851" width="15.3727272727273" style="1" customWidth="1"/>
    <col min="3852" max="4096" width="8.75454545454545" style="1"/>
    <col min="4097" max="4097" width="13.1272727272727" style="1" customWidth="1"/>
    <col min="4098" max="4098" width="10.6272727272727" style="1" customWidth="1"/>
    <col min="4099" max="4107" width="15.3727272727273" style="1" customWidth="1"/>
    <col min="4108" max="4352" width="8.75454545454545" style="1"/>
    <col min="4353" max="4353" width="13.1272727272727" style="1" customWidth="1"/>
    <col min="4354" max="4354" width="10.6272727272727" style="1" customWidth="1"/>
    <col min="4355" max="4363" width="15.3727272727273" style="1" customWidth="1"/>
    <col min="4364" max="4608" width="8.75454545454545" style="1"/>
    <col min="4609" max="4609" width="13.1272727272727" style="1" customWidth="1"/>
    <col min="4610" max="4610" width="10.6272727272727" style="1" customWidth="1"/>
    <col min="4611" max="4619" width="15.3727272727273" style="1" customWidth="1"/>
    <col min="4620" max="4864" width="8.75454545454545" style="1"/>
    <col min="4865" max="4865" width="13.1272727272727" style="1" customWidth="1"/>
    <col min="4866" max="4866" width="10.6272727272727" style="1" customWidth="1"/>
    <col min="4867" max="4875" width="15.3727272727273" style="1" customWidth="1"/>
    <col min="4876" max="5120" width="8.75454545454545" style="1"/>
    <col min="5121" max="5121" width="13.1272727272727" style="1" customWidth="1"/>
    <col min="5122" max="5122" width="10.6272727272727" style="1" customWidth="1"/>
    <col min="5123" max="5131" width="15.3727272727273" style="1" customWidth="1"/>
    <col min="5132" max="5376" width="8.75454545454545" style="1"/>
    <col min="5377" max="5377" width="13.1272727272727" style="1" customWidth="1"/>
    <col min="5378" max="5378" width="10.6272727272727" style="1" customWidth="1"/>
    <col min="5379" max="5387" width="15.3727272727273" style="1" customWidth="1"/>
    <col min="5388" max="5632" width="8.75454545454545" style="1"/>
    <col min="5633" max="5633" width="13.1272727272727" style="1" customWidth="1"/>
    <col min="5634" max="5634" width="10.6272727272727" style="1" customWidth="1"/>
    <col min="5635" max="5643" width="15.3727272727273" style="1" customWidth="1"/>
    <col min="5644" max="5888" width="8.75454545454545" style="1"/>
    <col min="5889" max="5889" width="13.1272727272727" style="1" customWidth="1"/>
    <col min="5890" max="5890" width="10.6272727272727" style="1" customWidth="1"/>
    <col min="5891" max="5899" width="15.3727272727273" style="1" customWidth="1"/>
    <col min="5900" max="6144" width="8.75454545454545" style="1"/>
    <col min="6145" max="6145" width="13.1272727272727" style="1" customWidth="1"/>
    <col min="6146" max="6146" width="10.6272727272727" style="1" customWidth="1"/>
    <col min="6147" max="6155" width="15.3727272727273" style="1" customWidth="1"/>
    <col min="6156" max="6400" width="8.75454545454545" style="1"/>
    <col min="6401" max="6401" width="13.1272727272727" style="1" customWidth="1"/>
    <col min="6402" max="6402" width="10.6272727272727" style="1" customWidth="1"/>
    <col min="6403" max="6411" width="15.3727272727273" style="1" customWidth="1"/>
    <col min="6412" max="6656" width="8.75454545454545" style="1"/>
    <col min="6657" max="6657" width="13.1272727272727" style="1" customWidth="1"/>
    <col min="6658" max="6658" width="10.6272727272727" style="1" customWidth="1"/>
    <col min="6659" max="6667" width="15.3727272727273" style="1" customWidth="1"/>
    <col min="6668" max="6912" width="8.75454545454545" style="1"/>
    <col min="6913" max="6913" width="13.1272727272727" style="1" customWidth="1"/>
    <col min="6914" max="6914" width="10.6272727272727" style="1" customWidth="1"/>
    <col min="6915" max="6923" width="15.3727272727273" style="1" customWidth="1"/>
    <col min="6924" max="7168" width="8.75454545454545" style="1"/>
    <col min="7169" max="7169" width="13.1272727272727" style="1" customWidth="1"/>
    <col min="7170" max="7170" width="10.6272727272727" style="1" customWidth="1"/>
    <col min="7171" max="7179" width="15.3727272727273" style="1" customWidth="1"/>
    <col min="7180" max="7424" width="8.75454545454545" style="1"/>
    <col min="7425" max="7425" width="13.1272727272727" style="1" customWidth="1"/>
    <col min="7426" max="7426" width="10.6272727272727" style="1" customWidth="1"/>
    <col min="7427" max="7435" width="15.3727272727273" style="1" customWidth="1"/>
    <col min="7436" max="7680" width="8.75454545454545" style="1"/>
    <col min="7681" max="7681" width="13.1272727272727" style="1" customWidth="1"/>
    <col min="7682" max="7682" width="10.6272727272727" style="1" customWidth="1"/>
    <col min="7683" max="7691" width="15.3727272727273" style="1" customWidth="1"/>
    <col min="7692" max="7936" width="8.75454545454545" style="1"/>
    <col min="7937" max="7937" width="13.1272727272727" style="1" customWidth="1"/>
    <col min="7938" max="7938" width="10.6272727272727" style="1" customWidth="1"/>
    <col min="7939" max="7947" width="15.3727272727273" style="1" customWidth="1"/>
    <col min="7948" max="8192" width="8.75454545454545" style="1"/>
    <col min="8193" max="8193" width="13.1272727272727" style="1" customWidth="1"/>
    <col min="8194" max="8194" width="10.6272727272727" style="1" customWidth="1"/>
    <col min="8195" max="8203" width="15.3727272727273" style="1" customWidth="1"/>
    <col min="8204" max="8448" width="8.75454545454545" style="1"/>
    <col min="8449" max="8449" width="13.1272727272727" style="1" customWidth="1"/>
    <col min="8450" max="8450" width="10.6272727272727" style="1" customWidth="1"/>
    <col min="8451" max="8459" width="15.3727272727273" style="1" customWidth="1"/>
    <col min="8460" max="8704" width="8.75454545454545" style="1"/>
    <col min="8705" max="8705" width="13.1272727272727" style="1" customWidth="1"/>
    <col min="8706" max="8706" width="10.6272727272727" style="1" customWidth="1"/>
    <col min="8707" max="8715" width="15.3727272727273" style="1" customWidth="1"/>
    <col min="8716" max="8960" width="8.75454545454545" style="1"/>
    <col min="8961" max="8961" width="13.1272727272727" style="1" customWidth="1"/>
    <col min="8962" max="8962" width="10.6272727272727" style="1" customWidth="1"/>
    <col min="8963" max="8971" width="15.3727272727273" style="1" customWidth="1"/>
    <col min="8972" max="9216" width="8.75454545454545" style="1"/>
    <col min="9217" max="9217" width="13.1272727272727" style="1" customWidth="1"/>
    <col min="9218" max="9218" width="10.6272727272727" style="1" customWidth="1"/>
    <col min="9219" max="9227" width="15.3727272727273" style="1" customWidth="1"/>
    <col min="9228" max="9472" width="8.75454545454545" style="1"/>
    <col min="9473" max="9473" width="13.1272727272727" style="1" customWidth="1"/>
    <col min="9474" max="9474" width="10.6272727272727" style="1" customWidth="1"/>
    <col min="9475" max="9483" width="15.3727272727273" style="1" customWidth="1"/>
    <col min="9484" max="9728" width="8.75454545454545" style="1"/>
    <col min="9729" max="9729" width="13.1272727272727" style="1" customWidth="1"/>
    <col min="9730" max="9730" width="10.6272727272727" style="1" customWidth="1"/>
    <col min="9731" max="9739" width="15.3727272727273" style="1" customWidth="1"/>
    <col min="9740" max="9984" width="8.75454545454545" style="1"/>
    <col min="9985" max="9985" width="13.1272727272727" style="1" customWidth="1"/>
    <col min="9986" max="9986" width="10.6272727272727" style="1" customWidth="1"/>
    <col min="9987" max="9995" width="15.3727272727273" style="1" customWidth="1"/>
    <col min="9996" max="10240" width="8.75454545454545" style="1"/>
    <col min="10241" max="10241" width="13.1272727272727" style="1" customWidth="1"/>
    <col min="10242" max="10242" width="10.6272727272727" style="1" customWidth="1"/>
    <col min="10243" max="10251" width="15.3727272727273" style="1" customWidth="1"/>
    <col min="10252" max="10496" width="8.75454545454545" style="1"/>
    <col min="10497" max="10497" width="13.1272727272727" style="1" customWidth="1"/>
    <col min="10498" max="10498" width="10.6272727272727" style="1" customWidth="1"/>
    <col min="10499" max="10507" width="15.3727272727273" style="1" customWidth="1"/>
    <col min="10508" max="10752" width="8.75454545454545" style="1"/>
    <col min="10753" max="10753" width="13.1272727272727" style="1" customWidth="1"/>
    <col min="10754" max="10754" width="10.6272727272727" style="1" customWidth="1"/>
    <col min="10755" max="10763" width="15.3727272727273" style="1" customWidth="1"/>
    <col min="10764" max="11008" width="8.75454545454545" style="1"/>
    <col min="11009" max="11009" width="13.1272727272727" style="1" customWidth="1"/>
    <col min="11010" max="11010" width="10.6272727272727" style="1" customWidth="1"/>
    <col min="11011" max="11019" width="15.3727272727273" style="1" customWidth="1"/>
    <col min="11020" max="11264" width="8.75454545454545" style="1"/>
    <col min="11265" max="11265" width="13.1272727272727" style="1" customWidth="1"/>
    <col min="11266" max="11266" width="10.6272727272727" style="1" customWidth="1"/>
    <col min="11267" max="11275" width="15.3727272727273" style="1" customWidth="1"/>
    <col min="11276" max="11520" width="8.75454545454545" style="1"/>
    <col min="11521" max="11521" width="13.1272727272727" style="1" customWidth="1"/>
    <col min="11522" max="11522" width="10.6272727272727" style="1" customWidth="1"/>
    <col min="11523" max="11531" width="15.3727272727273" style="1" customWidth="1"/>
    <col min="11532" max="11776" width="8.75454545454545" style="1"/>
    <col min="11777" max="11777" width="13.1272727272727" style="1" customWidth="1"/>
    <col min="11778" max="11778" width="10.6272727272727" style="1" customWidth="1"/>
    <col min="11779" max="11787" width="15.3727272727273" style="1" customWidth="1"/>
    <col min="11788" max="12032" width="8.75454545454545" style="1"/>
    <col min="12033" max="12033" width="13.1272727272727" style="1" customWidth="1"/>
    <col min="12034" max="12034" width="10.6272727272727" style="1" customWidth="1"/>
    <col min="12035" max="12043" width="15.3727272727273" style="1" customWidth="1"/>
    <col min="12044" max="12288" width="8.75454545454545" style="1"/>
    <col min="12289" max="12289" width="13.1272727272727" style="1" customWidth="1"/>
    <col min="12290" max="12290" width="10.6272727272727" style="1" customWidth="1"/>
    <col min="12291" max="12299" width="15.3727272727273" style="1" customWidth="1"/>
    <col min="12300" max="12544" width="8.75454545454545" style="1"/>
    <col min="12545" max="12545" width="13.1272727272727" style="1" customWidth="1"/>
    <col min="12546" max="12546" width="10.6272727272727" style="1" customWidth="1"/>
    <col min="12547" max="12555" width="15.3727272727273" style="1" customWidth="1"/>
    <col min="12556" max="12800" width="8.75454545454545" style="1"/>
    <col min="12801" max="12801" width="13.1272727272727" style="1" customWidth="1"/>
    <col min="12802" max="12802" width="10.6272727272727" style="1" customWidth="1"/>
    <col min="12803" max="12811" width="15.3727272727273" style="1" customWidth="1"/>
    <col min="12812" max="13056" width="8.75454545454545" style="1"/>
    <col min="13057" max="13057" width="13.1272727272727" style="1" customWidth="1"/>
    <col min="13058" max="13058" width="10.6272727272727" style="1" customWidth="1"/>
    <col min="13059" max="13067" width="15.3727272727273" style="1" customWidth="1"/>
    <col min="13068" max="13312" width="8.75454545454545" style="1"/>
    <col min="13313" max="13313" width="13.1272727272727" style="1" customWidth="1"/>
    <col min="13314" max="13314" width="10.6272727272727" style="1" customWidth="1"/>
    <col min="13315" max="13323" width="15.3727272727273" style="1" customWidth="1"/>
    <col min="13324" max="13568" width="8.75454545454545" style="1"/>
    <col min="13569" max="13569" width="13.1272727272727" style="1" customWidth="1"/>
    <col min="13570" max="13570" width="10.6272727272727" style="1" customWidth="1"/>
    <col min="13571" max="13579" width="15.3727272727273" style="1" customWidth="1"/>
    <col min="13580" max="13824" width="8.75454545454545" style="1"/>
    <col min="13825" max="13825" width="13.1272727272727" style="1" customWidth="1"/>
    <col min="13826" max="13826" width="10.6272727272727" style="1" customWidth="1"/>
    <col min="13827" max="13835" width="15.3727272727273" style="1" customWidth="1"/>
    <col min="13836" max="14080" width="8.75454545454545" style="1"/>
    <col min="14081" max="14081" width="13.1272727272727" style="1" customWidth="1"/>
    <col min="14082" max="14082" width="10.6272727272727" style="1" customWidth="1"/>
    <col min="14083" max="14091" width="15.3727272727273" style="1" customWidth="1"/>
    <col min="14092" max="14336" width="8.75454545454545" style="1"/>
    <col min="14337" max="14337" width="13.1272727272727" style="1" customWidth="1"/>
    <col min="14338" max="14338" width="10.6272727272727" style="1" customWidth="1"/>
    <col min="14339" max="14347" width="15.3727272727273" style="1" customWidth="1"/>
    <col min="14348" max="14592" width="8.75454545454545" style="1"/>
    <col min="14593" max="14593" width="13.1272727272727" style="1" customWidth="1"/>
    <col min="14594" max="14594" width="10.6272727272727" style="1" customWidth="1"/>
    <col min="14595" max="14603" width="15.3727272727273" style="1" customWidth="1"/>
    <col min="14604" max="14848" width="8.75454545454545" style="1"/>
    <col min="14849" max="14849" width="13.1272727272727" style="1" customWidth="1"/>
    <col min="14850" max="14850" width="10.6272727272727" style="1" customWidth="1"/>
    <col min="14851" max="14859" width="15.3727272727273" style="1" customWidth="1"/>
    <col min="14860" max="15104" width="8.75454545454545" style="1"/>
    <col min="15105" max="15105" width="13.1272727272727" style="1" customWidth="1"/>
    <col min="15106" max="15106" width="10.6272727272727" style="1" customWidth="1"/>
    <col min="15107" max="15115" width="15.3727272727273" style="1" customWidth="1"/>
    <col min="15116" max="15360" width="8.75454545454545" style="1"/>
    <col min="15361" max="15361" width="13.1272727272727" style="1" customWidth="1"/>
    <col min="15362" max="15362" width="10.6272727272727" style="1" customWidth="1"/>
    <col min="15363" max="15371" width="15.3727272727273" style="1" customWidth="1"/>
    <col min="15372" max="15616" width="8.75454545454545" style="1"/>
    <col min="15617" max="15617" width="13.1272727272727" style="1" customWidth="1"/>
    <col min="15618" max="15618" width="10.6272727272727" style="1" customWidth="1"/>
    <col min="15619" max="15627" width="15.3727272727273" style="1" customWidth="1"/>
    <col min="15628" max="15872" width="8.75454545454545" style="1"/>
    <col min="15873" max="15873" width="13.1272727272727" style="1" customWidth="1"/>
    <col min="15874" max="15874" width="10.6272727272727" style="1" customWidth="1"/>
    <col min="15875" max="15883" width="15.3727272727273" style="1" customWidth="1"/>
    <col min="15884" max="16128" width="8.75454545454545" style="1"/>
    <col min="16129" max="16129" width="13.1272727272727" style="1" customWidth="1"/>
    <col min="16130" max="16130" width="10.6272727272727" style="1" customWidth="1"/>
    <col min="16131" max="16139" width="15.3727272727273" style="1" customWidth="1"/>
    <col min="16140" max="16384" width="8.75454545454545" style="1"/>
  </cols>
  <sheetData>
    <row r="1" ht="21" spans="1:11">
      <c r="A1" s="2" t="s">
        <v>0</v>
      </c>
      <c r="B1" s="3"/>
      <c r="C1" s="4"/>
      <c r="D1" s="5"/>
      <c r="E1" s="3"/>
      <c r="F1" s="6"/>
      <c r="G1" s="7"/>
      <c r="H1" s="7"/>
      <c r="I1" s="21"/>
      <c r="J1" s="21"/>
      <c r="K1" s="21"/>
    </row>
    <row r="2" ht="25.5" spans="1:11">
      <c r="A2" s="8" t="s">
        <v>1</v>
      </c>
      <c r="B2" s="8"/>
      <c r="C2" s="8"/>
      <c r="D2" s="8"/>
      <c r="E2" s="8"/>
      <c r="F2" s="8"/>
      <c r="G2" s="8"/>
      <c r="H2" s="8"/>
      <c r="I2" s="22"/>
      <c r="J2" s="22"/>
      <c r="K2" s="22"/>
    </row>
    <row r="3" ht="30.75" customHeight="1" spans="2:11">
      <c r="B3" s="9"/>
      <c r="C3" s="9"/>
      <c r="D3" s="9"/>
      <c r="E3" s="9"/>
      <c r="F3" s="9"/>
      <c r="G3" s="9"/>
      <c r="I3" s="9"/>
      <c r="J3" s="9"/>
      <c r="K3" s="9" t="s">
        <v>2</v>
      </c>
    </row>
    <row r="4" ht="24" customHeight="1" spans="1:11">
      <c r="A4" s="10" t="s">
        <v>3</v>
      </c>
      <c r="B4" s="11" t="s">
        <v>4</v>
      </c>
      <c r="C4" s="12" t="s">
        <v>5</v>
      </c>
      <c r="D4" s="12"/>
      <c r="E4" s="13" t="s">
        <v>6</v>
      </c>
      <c r="F4" s="10" t="s">
        <v>7</v>
      </c>
      <c r="G4" s="10"/>
      <c r="H4" s="10" t="s">
        <v>8</v>
      </c>
      <c r="I4" s="10" t="s">
        <v>9</v>
      </c>
      <c r="J4" s="23" t="s">
        <v>10</v>
      </c>
      <c r="K4" s="24"/>
    </row>
    <row r="5" ht="86.25" customHeight="1" spans="1:11">
      <c r="A5" s="10"/>
      <c r="B5" s="12"/>
      <c r="C5" s="14" t="s">
        <v>11</v>
      </c>
      <c r="D5" s="12" t="s">
        <v>12</v>
      </c>
      <c r="E5" s="13"/>
      <c r="F5" s="15" t="s">
        <v>13</v>
      </c>
      <c r="G5" s="13" t="s">
        <v>14</v>
      </c>
      <c r="H5" s="10"/>
      <c r="I5" s="10"/>
      <c r="J5" s="10" t="s">
        <v>15</v>
      </c>
      <c r="K5" s="10" t="s">
        <v>16</v>
      </c>
    </row>
    <row r="6" ht="43.5" customHeight="1" spans="1:11">
      <c r="A6" s="16" t="s">
        <v>17</v>
      </c>
      <c r="B6" s="17">
        <f t="shared" ref="B6:H6" si="0">SUM(B7:B37)</f>
        <v>37568</v>
      </c>
      <c r="C6" s="17">
        <f t="shared" si="0"/>
        <v>3916</v>
      </c>
      <c r="D6" s="17">
        <f t="shared" si="0"/>
        <v>6485</v>
      </c>
      <c r="E6" s="17">
        <f t="shared" si="0"/>
        <v>27244.25</v>
      </c>
      <c r="F6" s="17">
        <f t="shared" si="0"/>
        <v>2331</v>
      </c>
      <c r="G6" s="17">
        <f t="shared" si="0"/>
        <v>1042</v>
      </c>
      <c r="H6" s="17">
        <f t="shared" si="0"/>
        <v>13737</v>
      </c>
      <c r="I6" s="17">
        <f>B6+C6+D6+E6+F6+G6+H6</f>
        <v>92323.25</v>
      </c>
      <c r="J6" s="25">
        <f>SUM(J7:J37)</f>
        <v>171447</v>
      </c>
      <c r="K6" s="25">
        <f>SUM(K7:K37)</f>
        <v>-79123.75</v>
      </c>
    </row>
    <row r="7" ht="43.5" customHeight="1" spans="1:11">
      <c r="A7" s="18" t="s">
        <v>18</v>
      </c>
      <c r="B7" s="19">
        <v>260</v>
      </c>
      <c r="C7" s="19"/>
      <c r="D7" s="19">
        <v>58</v>
      </c>
      <c r="E7" s="19">
        <v>22</v>
      </c>
      <c r="F7" s="19"/>
      <c r="G7" s="19"/>
      <c r="H7" s="19"/>
      <c r="I7" s="26">
        <f>B7+C7+D7+E7+F7+G7+H7</f>
        <v>340</v>
      </c>
      <c r="J7" s="27">
        <v>1856</v>
      </c>
      <c r="K7" s="26">
        <v>-1516</v>
      </c>
    </row>
    <row r="8" ht="43.5" customHeight="1" spans="1:11">
      <c r="A8" s="20" t="s">
        <v>19</v>
      </c>
      <c r="B8" s="19">
        <v>262</v>
      </c>
      <c r="C8" s="19"/>
      <c r="D8" s="19">
        <v>50</v>
      </c>
      <c r="E8" s="19">
        <v>110</v>
      </c>
      <c r="F8" s="19"/>
      <c r="G8" s="19"/>
      <c r="H8" s="19"/>
      <c r="I8" s="26">
        <f t="shared" ref="I8:I37" si="1">B8+C8+D8+E8+F8+G8+H8</f>
        <v>422</v>
      </c>
      <c r="J8" s="28">
        <v>1911</v>
      </c>
      <c r="K8" s="26">
        <v>-1489</v>
      </c>
    </row>
    <row r="9" ht="43.5" customHeight="1" spans="1:11">
      <c r="A9" s="20" t="s">
        <v>20</v>
      </c>
      <c r="B9" s="19">
        <v>2025</v>
      </c>
      <c r="C9" s="19">
        <v>207</v>
      </c>
      <c r="D9" s="19">
        <v>330</v>
      </c>
      <c r="E9" s="19">
        <v>718</v>
      </c>
      <c r="F9" s="19">
        <v>86</v>
      </c>
      <c r="G9" s="19"/>
      <c r="H9" s="19"/>
      <c r="I9" s="26">
        <f t="shared" si="1"/>
        <v>3366</v>
      </c>
      <c r="J9" s="28">
        <v>6132</v>
      </c>
      <c r="K9" s="26">
        <v>-2766</v>
      </c>
    </row>
    <row r="10" ht="43.5" customHeight="1" spans="1:11">
      <c r="A10" s="20" t="s">
        <v>21</v>
      </c>
      <c r="B10" s="19">
        <v>906</v>
      </c>
      <c r="C10" s="19">
        <v>168</v>
      </c>
      <c r="D10" s="19">
        <v>165</v>
      </c>
      <c r="E10" s="19">
        <v>705</v>
      </c>
      <c r="F10" s="19">
        <v>135</v>
      </c>
      <c r="G10" s="19"/>
      <c r="H10" s="19"/>
      <c r="I10" s="26">
        <f t="shared" si="1"/>
        <v>2079</v>
      </c>
      <c r="J10" s="28">
        <v>4910</v>
      </c>
      <c r="K10" s="26">
        <v>-2831</v>
      </c>
    </row>
    <row r="11" ht="43.5" customHeight="1" spans="1:11">
      <c r="A11" s="20" t="s">
        <v>22</v>
      </c>
      <c r="B11" s="19">
        <v>627</v>
      </c>
      <c r="C11" s="19">
        <v>171</v>
      </c>
      <c r="D11" s="19">
        <v>153</v>
      </c>
      <c r="E11" s="19">
        <v>361</v>
      </c>
      <c r="F11" s="19">
        <v>78</v>
      </c>
      <c r="G11" s="19"/>
      <c r="H11" s="19"/>
      <c r="I11" s="26">
        <f t="shared" si="1"/>
        <v>1390</v>
      </c>
      <c r="J11" s="28">
        <v>4088</v>
      </c>
      <c r="K11" s="26">
        <v>-2698</v>
      </c>
    </row>
    <row r="12" ht="43.5" customHeight="1" spans="1:11">
      <c r="A12" s="20" t="s">
        <v>23</v>
      </c>
      <c r="B12" s="19">
        <v>1338</v>
      </c>
      <c r="C12" s="19">
        <v>134</v>
      </c>
      <c r="D12" s="19">
        <v>188</v>
      </c>
      <c r="E12" s="19">
        <v>1190</v>
      </c>
      <c r="F12" s="19">
        <v>146</v>
      </c>
      <c r="G12" s="19"/>
      <c r="H12" s="19"/>
      <c r="I12" s="26">
        <f t="shared" si="1"/>
        <v>2996</v>
      </c>
      <c r="J12" s="28">
        <v>4990</v>
      </c>
      <c r="K12" s="26">
        <v>-1994</v>
      </c>
    </row>
    <row r="13" ht="43.5" customHeight="1" spans="1:11">
      <c r="A13" s="20" t="s">
        <v>24</v>
      </c>
      <c r="B13" s="19">
        <v>1078</v>
      </c>
      <c r="C13" s="19">
        <v>122</v>
      </c>
      <c r="D13" s="19">
        <v>161</v>
      </c>
      <c r="E13" s="19">
        <v>659</v>
      </c>
      <c r="F13" s="19">
        <v>59</v>
      </c>
      <c r="G13" s="19"/>
      <c r="H13" s="19"/>
      <c r="I13" s="26">
        <f t="shared" si="1"/>
        <v>2079</v>
      </c>
      <c r="J13" s="28">
        <v>4802</v>
      </c>
      <c r="K13" s="26">
        <v>-2723</v>
      </c>
    </row>
    <row r="14" ht="43.5" customHeight="1" spans="1:11">
      <c r="A14" s="20" t="s">
        <v>25</v>
      </c>
      <c r="B14" s="19">
        <v>1040</v>
      </c>
      <c r="C14" s="19">
        <v>214</v>
      </c>
      <c r="D14" s="19">
        <v>202</v>
      </c>
      <c r="E14" s="19">
        <v>599</v>
      </c>
      <c r="F14" s="19">
        <v>115</v>
      </c>
      <c r="G14" s="19"/>
      <c r="H14" s="19"/>
      <c r="I14" s="26">
        <f t="shared" si="1"/>
        <v>2170</v>
      </c>
      <c r="J14" s="28">
        <v>4422</v>
      </c>
      <c r="K14" s="26">
        <v>-2252</v>
      </c>
    </row>
    <row r="15" ht="43.5" customHeight="1" spans="1:11">
      <c r="A15" s="20" t="s">
        <v>26</v>
      </c>
      <c r="B15" s="19">
        <v>1111</v>
      </c>
      <c r="C15" s="19"/>
      <c r="D15" s="19">
        <v>71</v>
      </c>
      <c r="E15" s="19">
        <v>103</v>
      </c>
      <c r="F15" s="19"/>
      <c r="G15" s="19"/>
      <c r="H15" s="19"/>
      <c r="I15" s="26">
        <f t="shared" si="1"/>
        <v>1285</v>
      </c>
      <c r="J15" s="28">
        <v>2563</v>
      </c>
      <c r="K15" s="26">
        <v>-1278</v>
      </c>
    </row>
    <row r="16" ht="43.5" customHeight="1" spans="1:11">
      <c r="A16" s="20" t="s">
        <v>27</v>
      </c>
      <c r="B16" s="19">
        <v>2152</v>
      </c>
      <c r="C16" s="19"/>
      <c r="D16" s="19">
        <v>259</v>
      </c>
      <c r="E16" s="19">
        <v>695</v>
      </c>
      <c r="F16" s="19"/>
      <c r="G16" s="19"/>
      <c r="H16" s="19"/>
      <c r="I16" s="26">
        <f t="shared" si="1"/>
        <v>3106</v>
      </c>
      <c r="J16" s="28">
        <v>4487</v>
      </c>
      <c r="K16" s="26">
        <v>-1381</v>
      </c>
    </row>
    <row r="17" ht="43.5" customHeight="1" spans="1:11">
      <c r="A17" s="20" t="s">
        <v>28</v>
      </c>
      <c r="B17" s="19">
        <v>1038</v>
      </c>
      <c r="C17" s="19"/>
      <c r="D17" s="19">
        <v>203</v>
      </c>
      <c r="E17" s="19">
        <v>517</v>
      </c>
      <c r="F17" s="19"/>
      <c r="G17" s="19"/>
      <c r="H17" s="19"/>
      <c r="I17" s="26">
        <f t="shared" si="1"/>
        <v>1758</v>
      </c>
      <c r="J17" s="28">
        <v>3299</v>
      </c>
      <c r="K17" s="26">
        <v>-1541</v>
      </c>
    </row>
    <row r="18" ht="43.5" customHeight="1" spans="1:11">
      <c r="A18" s="20" t="s">
        <v>29</v>
      </c>
      <c r="B18" s="19">
        <v>1961</v>
      </c>
      <c r="C18" s="19">
        <v>235</v>
      </c>
      <c r="D18" s="19">
        <v>390</v>
      </c>
      <c r="E18" s="19">
        <v>905</v>
      </c>
      <c r="F18" s="19">
        <v>155</v>
      </c>
      <c r="G18" s="19"/>
      <c r="H18" s="19"/>
      <c r="I18" s="26">
        <f t="shared" si="1"/>
        <v>3646</v>
      </c>
      <c r="J18" s="28">
        <v>6985</v>
      </c>
      <c r="K18" s="26">
        <v>-3339</v>
      </c>
    </row>
    <row r="19" ht="43.5" customHeight="1" spans="1:11">
      <c r="A19" s="20" t="s">
        <v>30</v>
      </c>
      <c r="B19" s="19">
        <v>674</v>
      </c>
      <c r="C19" s="19"/>
      <c r="D19" s="19">
        <v>157</v>
      </c>
      <c r="E19" s="19">
        <v>442</v>
      </c>
      <c r="F19" s="19">
        <v>0</v>
      </c>
      <c r="G19" s="19"/>
      <c r="H19" s="19"/>
      <c r="I19" s="26">
        <f t="shared" si="1"/>
        <v>1273</v>
      </c>
      <c r="J19" s="28">
        <v>3229</v>
      </c>
      <c r="K19" s="26">
        <v>-1956</v>
      </c>
    </row>
    <row r="20" ht="43.5" customHeight="1" spans="1:11">
      <c r="A20" s="20" t="s">
        <v>31</v>
      </c>
      <c r="B20" s="19">
        <v>1008</v>
      </c>
      <c r="C20" s="19">
        <v>96</v>
      </c>
      <c r="D20" s="19">
        <v>218</v>
      </c>
      <c r="E20" s="19">
        <v>914</v>
      </c>
      <c r="F20" s="19">
        <v>70</v>
      </c>
      <c r="G20" s="19">
        <v>120</v>
      </c>
      <c r="H20" s="19">
        <v>2036</v>
      </c>
      <c r="I20" s="26">
        <f t="shared" si="1"/>
        <v>4462</v>
      </c>
      <c r="J20" s="28">
        <v>7481</v>
      </c>
      <c r="K20" s="26">
        <v>-3019</v>
      </c>
    </row>
    <row r="21" ht="43.5" customHeight="1" spans="1:11">
      <c r="A21" s="20" t="s">
        <v>32</v>
      </c>
      <c r="B21" s="19">
        <v>2637</v>
      </c>
      <c r="C21" s="19">
        <v>137</v>
      </c>
      <c r="D21" s="19">
        <v>379</v>
      </c>
      <c r="E21" s="19">
        <v>1400</v>
      </c>
      <c r="F21" s="19">
        <v>0</v>
      </c>
      <c r="G21" s="19"/>
      <c r="H21" s="19"/>
      <c r="I21" s="26">
        <f t="shared" si="1"/>
        <v>4553</v>
      </c>
      <c r="J21" s="28">
        <v>6228</v>
      </c>
      <c r="K21" s="26">
        <v>-1675</v>
      </c>
    </row>
    <row r="22" ht="43.5" customHeight="1" spans="1:11">
      <c r="A22" s="20" t="s">
        <v>33</v>
      </c>
      <c r="B22" s="19">
        <v>2722</v>
      </c>
      <c r="C22" s="19">
        <v>298</v>
      </c>
      <c r="D22" s="19">
        <v>531</v>
      </c>
      <c r="E22" s="19">
        <v>1586</v>
      </c>
      <c r="F22" s="19">
        <v>111</v>
      </c>
      <c r="G22" s="19"/>
      <c r="H22" s="19"/>
      <c r="I22" s="26">
        <f t="shared" si="1"/>
        <v>5248</v>
      </c>
      <c r="J22" s="28">
        <v>8586</v>
      </c>
      <c r="K22" s="26">
        <v>-3338</v>
      </c>
    </row>
    <row r="23" ht="43.5" customHeight="1" spans="1:11">
      <c r="A23" s="20" t="s">
        <v>34</v>
      </c>
      <c r="B23" s="19">
        <v>2356</v>
      </c>
      <c r="C23" s="19">
        <v>245</v>
      </c>
      <c r="D23" s="19">
        <v>298</v>
      </c>
      <c r="E23" s="19">
        <v>892</v>
      </c>
      <c r="F23" s="19">
        <v>125</v>
      </c>
      <c r="G23" s="19">
        <v>522</v>
      </c>
      <c r="H23" s="19"/>
      <c r="I23" s="26">
        <f t="shared" si="1"/>
        <v>4438</v>
      </c>
      <c r="J23" s="28">
        <v>6937</v>
      </c>
      <c r="K23" s="26">
        <v>-2499</v>
      </c>
    </row>
    <row r="24" ht="43.5" customHeight="1" spans="1:11">
      <c r="A24" s="20" t="s">
        <v>35</v>
      </c>
      <c r="B24" s="19">
        <v>2131</v>
      </c>
      <c r="C24" s="19">
        <v>260</v>
      </c>
      <c r="D24" s="19">
        <v>342</v>
      </c>
      <c r="E24" s="19">
        <v>1378.25</v>
      </c>
      <c r="F24" s="19">
        <v>113</v>
      </c>
      <c r="G24" s="19"/>
      <c r="H24" s="19">
        <v>360</v>
      </c>
      <c r="I24" s="26">
        <f t="shared" si="1"/>
        <v>4584.25</v>
      </c>
      <c r="J24" s="28">
        <v>7303</v>
      </c>
      <c r="K24" s="26">
        <v>-2718.75</v>
      </c>
    </row>
    <row r="25" ht="43.5" customHeight="1" spans="1:11">
      <c r="A25" s="18" t="s">
        <v>36</v>
      </c>
      <c r="B25" s="19">
        <v>1798</v>
      </c>
      <c r="C25" s="19"/>
      <c r="D25" s="19">
        <v>281</v>
      </c>
      <c r="E25" s="19">
        <v>1253</v>
      </c>
      <c r="F25" s="19"/>
      <c r="G25" s="19"/>
      <c r="H25" s="19"/>
      <c r="I25" s="26">
        <f t="shared" si="1"/>
        <v>3332</v>
      </c>
      <c r="J25" s="27">
        <v>6060</v>
      </c>
      <c r="K25" s="26">
        <v>-2728</v>
      </c>
    </row>
    <row r="26" ht="43.5" customHeight="1" spans="1:11">
      <c r="A26" s="20" t="s">
        <v>37</v>
      </c>
      <c r="B26" s="19">
        <v>1326</v>
      </c>
      <c r="C26" s="19">
        <v>229</v>
      </c>
      <c r="D26" s="19">
        <v>271</v>
      </c>
      <c r="E26" s="19">
        <v>1727</v>
      </c>
      <c r="F26" s="19">
        <v>147</v>
      </c>
      <c r="G26" s="19">
        <v>100</v>
      </c>
      <c r="H26" s="19"/>
      <c r="I26" s="26">
        <f t="shared" si="1"/>
        <v>3800</v>
      </c>
      <c r="J26" s="28">
        <v>7190</v>
      </c>
      <c r="K26" s="26">
        <v>-3390</v>
      </c>
    </row>
    <row r="27" ht="43.5" customHeight="1" spans="1:11">
      <c r="A27" s="20" t="s">
        <v>38</v>
      </c>
      <c r="B27" s="19">
        <v>184</v>
      </c>
      <c r="C27" s="19">
        <v>15</v>
      </c>
      <c r="D27" s="19">
        <v>35</v>
      </c>
      <c r="E27" s="19">
        <v>74</v>
      </c>
      <c r="F27" s="19">
        <v>31</v>
      </c>
      <c r="G27" s="19"/>
      <c r="H27" s="19"/>
      <c r="I27" s="26">
        <f t="shared" si="1"/>
        <v>339</v>
      </c>
      <c r="J27" s="28">
        <v>3006</v>
      </c>
      <c r="K27" s="26">
        <v>-2667</v>
      </c>
    </row>
    <row r="28" ht="43.5" customHeight="1" spans="1:11">
      <c r="A28" s="20" t="s">
        <v>39</v>
      </c>
      <c r="B28" s="19">
        <v>965</v>
      </c>
      <c r="C28" s="19">
        <v>135</v>
      </c>
      <c r="D28" s="19">
        <v>138</v>
      </c>
      <c r="E28" s="19">
        <v>670</v>
      </c>
      <c r="F28" s="19">
        <v>31</v>
      </c>
      <c r="G28" s="19"/>
      <c r="H28" s="19"/>
      <c r="I28" s="26">
        <f t="shared" si="1"/>
        <v>1939</v>
      </c>
      <c r="J28" s="28">
        <v>4128</v>
      </c>
      <c r="K28" s="26">
        <v>-2189</v>
      </c>
    </row>
    <row r="29" ht="43.5" customHeight="1" spans="1:11">
      <c r="A29" s="20" t="s">
        <v>40</v>
      </c>
      <c r="B29" s="19">
        <v>2802</v>
      </c>
      <c r="C29" s="19">
        <v>427</v>
      </c>
      <c r="D29" s="19">
        <v>498</v>
      </c>
      <c r="E29" s="19">
        <v>2844</v>
      </c>
      <c r="F29" s="19">
        <v>224</v>
      </c>
      <c r="G29" s="19"/>
      <c r="H29" s="19">
        <v>2525</v>
      </c>
      <c r="I29" s="26">
        <f t="shared" si="1"/>
        <v>9320</v>
      </c>
      <c r="J29" s="28">
        <v>11984</v>
      </c>
      <c r="K29" s="26">
        <v>-2664</v>
      </c>
    </row>
    <row r="30" ht="43.5" customHeight="1" spans="1:11">
      <c r="A30" s="20" t="s">
        <v>41</v>
      </c>
      <c r="B30" s="19">
        <v>781</v>
      </c>
      <c r="C30" s="19">
        <v>117</v>
      </c>
      <c r="D30" s="19">
        <v>193</v>
      </c>
      <c r="E30" s="19">
        <v>2214</v>
      </c>
      <c r="F30" s="19">
        <v>81</v>
      </c>
      <c r="G30" s="19">
        <v>100</v>
      </c>
      <c r="H30" s="19"/>
      <c r="I30" s="26">
        <f t="shared" si="1"/>
        <v>3486</v>
      </c>
      <c r="J30" s="28">
        <v>5351</v>
      </c>
      <c r="K30" s="26">
        <v>-1865</v>
      </c>
    </row>
    <row r="31" ht="43.5" customHeight="1" spans="1:11">
      <c r="A31" s="20" t="s">
        <v>42</v>
      </c>
      <c r="B31" s="19">
        <v>951</v>
      </c>
      <c r="C31" s="19">
        <v>295</v>
      </c>
      <c r="D31" s="19">
        <v>283</v>
      </c>
      <c r="E31" s="19">
        <v>923</v>
      </c>
      <c r="F31" s="19">
        <v>109</v>
      </c>
      <c r="G31" s="19">
        <v>100</v>
      </c>
      <c r="H31" s="19">
        <v>624</v>
      </c>
      <c r="I31" s="26">
        <f t="shared" si="1"/>
        <v>3285</v>
      </c>
      <c r="J31" s="28">
        <v>6721</v>
      </c>
      <c r="K31" s="26">
        <v>-3436</v>
      </c>
    </row>
    <row r="32" ht="43.5" customHeight="1" spans="1:11">
      <c r="A32" s="20" t="s">
        <v>43</v>
      </c>
      <c r="B32" s="19">
        <v>124</v>
      </c>
      <c r="C32" s="19">
        <v>8</v>
      </c>
      <c r="D32" s="19">
        <v>25</v>
      </c>
      <c r="E32" s="19">
        <v>1099</v>
      </c>
      <c r="F32" s="19">
        <v>105</v>
      </c>
      <c r="G32" s="19"/>
      <c r="H32" s="19">
        <v>1990</v>
      </c>
      <c r="I32" s="26">
        <f t="shared" si="1"/>
        <v>3351</v>
      </c>
      <c r="J32" s="28">
        <v>6186</v>
      </c>
      <c r="K32" s="26">
        <v>-2835</v>
      </c>
    </row>
    <row r="33" ht="43.5" customHeight="1" spans="1:11">
      <c r="A33" s="20" t="s">
        <v>44</v>
      </c>
      <c r="B33" s="19">
        <v>967</v>
      </c>
      <c r="C33" s="19">
        <v>173</v>
      </c>
      <c r="D33" s="19">
        <v>254</v>
      </c>
      <c r="E33" s="19">
        <v>840</v>
      </c>
      <c r="F33" s="19">
        <v>109</v>
      </c>
      <c r="G33" s="19">
        <v>100</v>
      </c>
      <c r="H33" s="19"/>
      <c r="I33" s="26">
        <f t="shared" si="1"/>
        <v>2443</v>
      </c>
      <c r="J33" s="28">
        <v>6056</v>
      </c>
      <c r="K33" s="26">
        <v>-3613</v>
      </c>
    </row>
    <row r="34" ht="43.5" customHeight="1" spans="1:11">
      <c r="A34" s="20" t="s">
        <v>45</v>
      </c>
      <c r="B34" s="19">
        <v>1051</v>
      </c>
      <c r="C34" s="19">
        <v>99</v>
      </c>
      <c r="D34" s="19">
        <v>168</v>
      </c>
      <c r="E34" s="19">
        <v>1476</v>
      </c>
      <c r="F34" s="19">
        <v>98</v>
      </c>
      <c r="G34" s="19"/>
      <c r="H34" s="19">
        <v>1054</v>
      </c>
      <c r="I34" s="26">
        <f t="shared" si="1"/>
        <v>3946</v>
      </c>
      <c r="J34" s="28">
        <v>6403</v>
      </c>
      <c r="K34" s="26">
        <v>-2457</v>
      </c>
    </row>
    <row r="35" ht="43.5" customHeight="1" spans="1:11">
      <c r="A35" s="20" t="s">
        <v>46</v>
      </c>
      <c r="B35" s="19">
        <v>124</v>
      </c>
      <c r="C35" s="19">
        <v>15</v>
      </c>
      <c r="D35" s="19">
        <v>37</v>
      </c>
      <c r="E35" s="19">
        <v>172</v>
      </c>
      <c r="F35" s="19">
        <v>58</v>
      </c>
      <c r="G35" s="19"/>
      <c r="H35" s="19">
        <v>1103</v>
      </c>
      <c r="I35" s="26">
        <f t="shared" si="1"/>
        <v>1509</v>
      </c>
      <c r="J35" s="28">
        <v>4815</v>
      </c>
      <c r="K35" s="26">
        <v>-3306</v>
      </c>
    </row>
    <row r="36" ht="43.5" customHeight="1" spans="1:11">
      <c r="A36" s="20" t="s">
        <v>47</v>
      </c>
      <c r="B36" s="19">
        <v>809</v>
      </c>
      <c r="C36" s="19">
        <v>55</v>
      </c>
      <c r="D36" s="19">
        <v>52</v>
      </c>
      <c r="E36" s="19">
        <v>101</v>
      </c>
      <c r="F36" s="19">
        <v>28</v>
      </c>
      <c r="G36" s="19"/>
      <c r="H36" s="19"/>
      <c r="I36" s="26">
        <f t="shared" si="1"/>
        <v>1045</v>
      </c>
      <c r="J36" s="28">
        <v>3456</v>
      </c>
      <c r="K36" s="26">
        <v>-2411</v>
      </c>
    </row>
    <row r="37" ht="43.5" customHeight="1" spans="1:11">
      <c r="A37" s="20" t="s">
        <v>48</v>
      </c>
      <c r="B37" s="19">
        <v>360</v>
      </c>
      <c r="C37" s="19">
        <v>61</v>
      </c>
      <c r="D37" s="19">
        <v>95</v>
      </c>
      <c r="E37" s="19">
        <v>655</v>
      </c>
      <c r="F37" s="19">
        <v>117</v>
      </c>
      <c r="G37" s="19"/>
      <c r="H37" s="19">
        <v>4045</v>
      </c>
      <c r="I37" s="26">
        <f t="shared" si="1"/>
        <v>5333</v>
      </c>
      <c r="J37" s="28">
        <v>9882</v>
      </c>
      <c r="K37" s="26">
        <v>-4549</v>
      </c>
    </row>
  </sheetData>
  <mergeCells count="9">
    <mergeCell ref="A2:K2"/>
    <mergeCell ref="C4:D4"/>
    <mergeCell ref="F4:G4"/>
    <mergeCell ref="J4:K4"/>
    <mergeCell ref="A4:A5"/>
    <mergeCell ref="B4:B5"/>
    <mergeCell ref="E4:E5"/>
    <mergeCell ref="H4:H5"/>
    <mergeCell ref="I4:I5"/>
  </mergeCells>
  <printOptions horizontalCentered="1"/>
  <pageMargins left="0.747916666666667" right="0.747916666666667" top="0.511805555555556" bottom="0.472222222222222" header="0.432638888888889" footer="0.432638888888889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王珏</cp:lastModifiedBy>
  <dcterms:created xsi:type="dcterms:W3CDTF">2006-09-13T11:21:00Z</dcterms:created>
  <dcterms:modified xsi:type="dcterms:W3CDTF">2020-07-17T11:06:32Z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