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附件1" sheetId="6" r:id="rId1"/>
    <sheet name="Sheet1" sheetId="4" r:id="rId2"/>
  </sheets>
  <definedNames>
    <definedName name="_xlnm._FilterDatabase" localSheetId="1" hidden="1">Sheet1!$A$3:$F$3</definedName>
    <definedName name="_xlnm._FilterDatabase" localSheetId="0" hidden="1">附件1!$A$4:$B$4</definedName>
  </definedNames>
  <calcPr calcId="124519"/>
</workbook>
</file>

<file path=xl/calcChain.xml><?xml version="1.0" encoding="utf-8"?>
<calcChain xmlns="http://schemas.openxmlformats.org/spreadsheetml/2006/main">
  <c r="A8" i="6"/>
  <c r="A9"/>
  <c r="A10" s="1"/>
  <c r="A11" s="1"/>
  <c r="A12" s="1"/>
  <c r="A13" s="1"/>
  <c r="A14" s="1"/>
  <c r="A15" s="1"/>
  <c r="A7"/>
  <c r="C5" l="1"/>
  <c r="E28" i="4" l="1"/>
  <c r="E21"/>
  <c r="E19"/>
  <c r="E6"/>
  <c r="E7"/>
  <c r="E15"/>
  <c r="E22"/>
  <c r="E24"/>
  <c r="E17"/>
  <c r="E18"/>
  <c r="E20"/>
  <c r="E25"/>
  <c r="E16"/>
  <c r="E27"/>
  <c r="E11"/>
  <c r="E8"/>
  <c r="E10"/>
  <c r="E23"/>
  <c r="E5"/>
  <c r="E9"/>
  <c r="E13"/>
  <c r="E12"/>
  <c r="E14"/>
  <c r="E4"/>
  <c r="E26"/>
</calcChain>
</file>

<file path=xl/sharedStrings.xml><?xml version="1.0" encoding="utf-8"?>
<sst xmlns="http://schemas.openxmlformats.org/spreadsheetml/2006/main" count="50" uniqueCount="47">
  <si>
    <t>序号</t>
    <phoneticPr fontId="1" type="noConversion"/>
  </si>
  <si>
    <t>省份</t>
    <phoneticPr fontId="1" type="noConversion"/>
  </si>
  <si>
    <t>北京</t>
    <phoneticPr fontId="1" type="noConversion"/>
  </si>
  <si>
    <t>以前年度应拨付</t>
    <phoneticPr fontId="1" type="noConversion"/>
  </si>
  <si>
    <t>以前年度已拨付</t>
    <phoneticPr fontId="1" type="noConversion"/>
  </si>
  <si>
    <t>预算执行进度</t>
    <phoneticPr fontId="1" type="noConversion"/>
  </si>
  <si>
    <t>天津</t>
    <phoneticPr fontId="1" type="noConversion"/>
  </si>
  <si>
    <t>河北</t>
    <phoneticPr fontId="1" type="noConversion"/>
  </si>
  <si>
    <t>陕西</t>
    <phoneticPr fontId="1" type="noConversion"/>
  </si>
  <si>
    <t>辽宁</t>
    <phoneticPr fontId="1" type="noConversion"/>
  </si>
  <si>
    <t>山西</t>
    <phoneticPr fontId="1" type="noConversion"/>
  </si>
  <si>
    <t>吉林</t>
    <phoneticPr fontId="1" type="noConversion"/>
  </si>
  <si>
    <t>黑龙江</t>
    <phoneticPr fontId="1" type="noConversion"/>
  </si>
  <si>
    <t>安徽</t>
    <phoneticPr fontId="1" type="noConversion"/>
  </si>
  <si>
    <t>江西</t>
    <phoneticPr fontId="1" type="noConversion"/>
  </si>
  <si>
    <t>山东</t>
    <phoneticPr fontId="1" type="noConversion"/>
  </si>
  <si>
    <t>河南</t>
    <phoneticPr fontId="1" type="noConversion"/>
  </si>
  <si>
    <t>湖北</t>
    <phoneticPr fontId="1" type="noConversion"/>
  </si>
  <si>
    <t>湖南</t>
    <phoneticPr fontId="1" type="noConversion"/>
  </si>
  <si>
    <t>广东</t>
    <phoneticPr fontId="1" type="noConversion"/>
  </si>
  <si>
    <t>广西</t>
    <phoneticPr fontId="1" type="noConversion"/>
  </si>
  <si>
    <t>重庆</t>
    <phoneticPr fontId="1" type="noConversion"/>
  </si>
  <si>
    <t>四川</t>
    <phoneticPr fontId="1" type="noConversion"/>
  </si>
  <si>
    <t>贵州</t>
    <phoneticPr fontId="1" type="noConversion"/>
  </si>
  <si>
    <t>云南</t>
    <phoneticPr fontId="1" type="noConversion"/>
  </si>
  <si>
    <t>甘肃</t>
    <phoneticPr fontId="1" type="noConversion"/>
  </si>
  <si>
    <t>青海</t>
    <phoneticPr fontId="1" type="noConversion"/>
  </si>
  <si>
    <t>宁夏</t>
    <phoneticPr fontId="1" type="noConversion"/>
  </si>
  <si>
    <t>新疆</t>
    <phoneticPr fontId="1" type="noConversion"/>
  </si>
  <si>
    <t>兵团</t>
    <phoneticPr fontId="1" type="noConversion"/>
  </si>
  <si>
    <t>实际支出</t>
    <phoneticPr fontId="1" type="noConversion"/>
  </si>
  <si>
    <t>单位：万元</t>
    <phoneticPr fontId="1" type="noConversion"/>
  </si>
  <si>
    <t>中央下放企业“三供一业”补助资金执行情况（截至2018年9月底）</t>
    <phoneticPr fontId="1" type="noConversion"/>
  </si>
  <si>
    <t>合计</t>
    <phoneticPr fontId="1" type="noConversion"/>
  </si>
  <si>
    <t>提前下达预拨金额</t>
    <phoneticPr fontId="1" type="noConversion"/>
  </si>
  <si>
    <t>山西省</t>
    <phoneticPr fontId="1" type="noConversion"/>
  </si>
  <si>
    <t>辽宁省</t>
    <phoneticPr fontId="1" type="noConversion"/>
  </si>
  <si>
    <t>江西省</t>
    <phoneticPr fontId="1" type="noConversion"/>
  </si>
  <si>
    <t>山东省</t>
    <phoneticPr fontId="1" type="noConversion"/>
  </si>
  <si>
    <t>湖南省</t>
    <phoneticPr fontId="1" type="noConversion"/>
  </si>
  <si>
    <t>重庆市</t>
    <phoneticPr fontId="1" type="noConversion"/>
  </si>
  <si>
    <t>四川省</t>
    <phoneticPr fontId="1" type="noConversion"/>
  </si>
  <si>
    <t>陕西省</t>
    <phoneticPr fontId="1" type="noConversion"/>
  </si>
  <si>
    <t>甘肃省</t>
    <phoneticPr fontId="1" type="noConversion"/>
  </si>
  <si>
    <t>新疆维吾尔自治区</t>
    <phoneticPr fontId="1" type="noConversion"/>
  </si>
  <si>
    <t>2019年中央下放企业职工家属区“三供一业”分离移交中央财政补助资金提前下达汇总表</t>
    <phoneticPr fontId="1" type="noConversion"/>
  </si>
  <si>
    <t>附件</t>
    <phoneticPr fontId="1" type="noConversion"/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</si>
</sst>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76" formatCode="0_ "/>
    <numFmt numFmtId="177" formatCode="#,##0_ "/>
  </numFmts>
  <fonts count="27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2"/>
      <scheme val="minor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11"/>
      <color rgb="FF000000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11"/>
      <color indexed="10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52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8"/>
      <color indexed="54"/>
      <name val="宋体"/>
      <family val="3"/>
      <charset val="134"/>
    </font>
    <font>
      <b/>
      <sz val="15"/>
      <color indexed="54"/>
      <name val="宋体"/>
      <family val="3"/>
      <charset val="134"/>
    </font>
    <font>
      <b/>
      <sz val="13"/>
      <color indexed="54"/>
      <name val="宋体"/>
      <family val="3"/>
      <charset val="134"/>
    </font>
    <font>
      <b/>
      <sz val="11"/>
      <color indexed="54"/>
      <name val="宋体"/>
      <family val="3"/>
      <charset val="134"/>
    </font>
    <font>
      <sz val="11"/>
      <color indexed="20"/>
      <name val="宋体"/>
      <family val="3"/>
      <charset val="134"/>
    </font>
    <font>
      <b/>
      <sz val="14"/>
      <color theme="1"/>
      <name val="华文中宋"/>
      <family val="3"/>
      <charset val="134"/>
    </font>
    <font>
      <b/>
      <sz val="12"/>
      <color theme="1"/>
      <name val="宋体"/>
      <family val="3"/>
      <charset val="134"/>
      <scheme val="minor"/>
    </font>
    <font>
      <sz val="11"/>
      <name val="宋体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62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</borders>
  <cellStyleXfs count="54">
    <xf numFmtId="0" fontId="0" fillId="0" borderId="0"/>
    <xf numFmtId="0" fontId="3" fillId="0" borderId="0"/>
    <xf numFmtId="9" fontId="4" fillId="0" borderId="0" applyFont="0" applyFill="0" applyBorder="0" applyAlignment="0" applyProtection="0">
      <alignment vertical="center"/>
    </xf>
    <xf numFmtId="0" fontId="2" fillId="0" borderId="0"/>
    <xf numFmtId="0" fontId="3" fillId="0" borderId="0"/>
    <xf numFmtId="0" fontId="5" fillId="0" borderId="0"/>
    <xf numFmtId="0" fontId="7" fillId="0" borderId="0">
      <alignment vertical="center"/>
    </xf>
    <xf numFmtId="9" fontId="8" fillId="0" borderId="0">
      <alignment vertical="top"/>
      <protection locked="0"/>
    </xf>
    <xf numFmtId="0" fontId="4" fillId="0" borderId="0"/>
    <xf numFmtId="0" fontId="5" fillId="0" borderId="0">
      <alignment vertical="center"/>
    </xf>
    <xf numFmtId="9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6" fillId="0" borderId="10" applyNumberFormat="0" applyFill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9" fillId="14" borderId="8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4" fillId="10" borderId="7" applyNumberFormat="0" applyAlignment="0" applyProtection="0">
      <alignment vertical="center"/>
    </xf>
    <xf numFmtId="0" fontId="15" fillId="6" borderId="4" applyNumberFormat="0" applyAlignment="0" applyProtection="0">
      <alignment vertical="center"/>
    </xf>
    <xf numFmtId="0" fontId="4" fillId="8" borderId="5" applyNumberFormat="0" applyFont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</cellStyleXfs>
  <cellXfs count="22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2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5" fillId="0" borderId="1" xfId="0" applyFont="1" applyBorder="1" applyAlignment="1">
      <alignment horizontal="center"/>
    </xf>
    <xf numFmtId="176" fontId="0" fillId="0" borderId="1" xfId="0" applyNumberFormat="1" applyBorder="1"/>
    <xf numFmtId="10" fontId="0" fillId="0" borderId="1" xfId="0" applyNumberFormat="1" applyBorder="1"/>
    <xf numFmtId="0" fontId="0" fillId="0" borderId="1" xfId="0" applyBorder="1" applyAlignment="1">
      <alignment horizontal="center"/>
    </xf>
    <xf numFmtId="0" fontId="25" fillId="0" borderId="0" xfId="0" applyFont="1" applyAlignment="1">
      <alignment horizontal="center" wrapText="1"/>
    </xf>
    <xf numFmtId="0" fontId="2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177" fontId="25" fillId="0" borderId="1" xfId="0" applyNumberFormat="1" applyFont="1" applyBorder="1" applyAlignment="1">
      <alignment horizontal="right" vertical="center" wrapText="1"/>
    </xf>
    <xf numFmtId="177" fontId="0" fillId="0" borderId="1" xfId="0" applyNumberFormat="1" applyBorder="1" applyAlignment="1">
      <alignment horizontal="right" vertical="center"/>
    </xf>
    <xf numFmtId="0" fontId="25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25" fillId="0" borderId="2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24" fillId="0" borderId="0" xfId="0" applyFont="1" applyAlignment="1">
      <alignment vertical="center"/>
    </xf>
  </cellXfs>
  <cellStyles count="54">
    <cellStyle name="20% - 强调文字颜色 1 2" xfId="12"/>
    <cellStyle name="20% - 强调文字颜色 2 2" xfId="13"/>
    <cellStyle name="20% - 强调文字颜色 3 2" xfId="14"/>
    <cellStyle name="20% - 强调文字颜色 4 2" xfId="15"/>
    <cellStyle name="20% - 强调文字颜色 5 2" xfId="16"/>
    <cellStyle name="20% - 强调文字颜色 6 2" xfId="17"/>
    <cellStyle name="40% - 强调文字颜色 1 2" xfId="18"/>
    <cellStyle name="40% - 强调文字颜色 2 2" xfId="19"/>
    <cellStyle name="40% - 强调文字颜色 3 2" xfId="20"/>
    <cellStyle name="40% - 强调文字颜色 4 2" xfId="21"/>
    <cellStyle name="40% - 强调文字颜色 5 2" xfId="22"/>
    <cellStyle name="40% - 强调文字颜色 6 2" xfId="23"/>
    <cellStyle name="60% - 强调文字颜色 1 2" xfId="24"/>
    <cellStyle name="60% - 强调文字颜色 2 2" xfId="25"/>
    <cellStyle name="60% - 强调文字颜色 3 2" xfId="26"/>
    <cellStyle name="60% - 强调文字颜色 4 2" xfId="27"/>
    <cellStyle name="60% - 强调文字颜色 5 2" xfId="28"/>
    <cellStyle name="60% - 强调文字颜色 6 2" xfId="29"/>
    <cellStyle name="百分比 2" xfId="2"/>
    <cellStyle name="百分比 3" xfId="7"/>
    <cellStyle name="百分比 4" xfId="10"/>
    <cellStyle name="标题 1 2" xfId="31"/>
    <cellStyle name="标题 2 2" xfId="32"/>
    <cellStyle name="标题 3 2" xfId="33"/>
    <cellStyle name="标题 4 2" xfId="34"/>
    <cellStyle name="标题 5" xfId="30"/>
    <cellStyle name="差 2" xfId="35"/>
    <cellStyle name="常规" xfId="0" builtinId="0"/>
    <cellStyle name="常规 2" xfId="1"/>
    <cellStyle name="常规 2 2" xfId="3"/>
    <cellStyle name="常规 3" xfId="4"/>
    <cellStyle name="常规 4" xfId="5"/>
    <cellStyle name="常规 5" xfId="6"/>
    <cellStyle name="常规 6" xfId="8"/>
    <cellStyle name="常规 7" xfId="9"/>
    <cellStyle name="常规 8" xfId="11"/>
    <cellStyle name="好 2" xfId="36"/>
    <cellStyle name="汇总 2" xfId="37"/>
    <cellStyle name="计算 2" xfId="38"/>
    <cellStyle name="检查单元格 2" xfId="39"/>
    <cellStyle name="解释性文本 2" xfId="40"/>
    <cellStyle name="警告文本 2" xfId="41"/>
    <cellStyle name="链接单元格 2" xfId="42"/>
    <cellStyle name="千位分隔 2" xfId="53"/>
    <cellStyle name="强调文字颜色 1 2" xfId="43"/>
    <cellStyle name="强调文字颜色 2 2" xfId="44"/>
    <cellStyle name="强调文字颜色 3 2" xfId="45"/>
    <cellStyle name="强调文字颜色 4 2" xfId="46"/>
    <cellStyle name="强调文字颜色 5 2" xfId="47"/>
    <cellStyle name="强调文字颜色 6 2" xfId="48"/>
    <cellStyle name="适中 2" xfId="49"/>
    <cellStyle name="输出 2" xfId="50"/>
    <cellStyle name="输入 2" xfId="51"/>
    <cellStyle name="注释 2" xfId="5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5"/>
  <sheetViews>
    <sheetView tabSelected="1" workbookViewId="0">
      <selection activeCell="I5" sqref="I5"/>
    </sheetView>
  </sheetViews>
  <sheetFormatPr defaultRowHeight="13.5"/>
  <cols>
    <col min="1" max="1" width="14.75" style="2" customWidth="1"/>
    <col min="2" max="2" width="22.125" style="2" customWidth="1"/>
    <col min="3" max="3" width="29.25" customWidth="1"/>
  </cols>
  <sheetData>
    <row r="1" spans="1:3" ht="22.5" customHeight="1">
      <c r="A1" s="20" t="s">
        <v>46</v>
      </c>
      <c r="B1" s="20"/>
    </row>
    <row r="2" spans="1:3" ht="61.5" customHeight="1">
      <c r="A2" s="16" t="s">
        <v>45</v>
      </c>
      <c r="B2" s="17"/>
      <c r="C2" s="17"/>
    </row>
    <row r="3" spans="1:3" ht="21.75" customHeight="1">
      <c r="C3" s="13" t="s">
        <v>31</v>
      </c>
    </row>
    <row r="4" spans="1:3" s="9" customFormat="1" ht="51.75" customHeight="1">
      <c r="A4" s="10" t="s">
        <v>0</v>
      </c>
      <c r="B4" s="10" t="s">
        <v>1</v>
      </c>
      <c r="C4" s="10" t="s">
        <v>34</v>
      </c>
    </row>
    <row r="5" spans="1:3" s="9" customFormat="1" ht="30.75" customHeight="1">
      <c r="A5" s="18" t="s">
        <v>33</v>
      </c>
      <c r="B5" s="19"/>
      <c r="C5" s="14">
        <f>SUM(C6:C15)</f>
        <v>646147</v>
      </c>
    </row>
    <row r="6" spans="1:3" s="9" customFormat="1" ht="30.75" customHeight="1">
      <c r="A6" s="12">
        <v>1</v>
      </c>
      <c r="B6" s="11" t="s">
        <v>35</v>
      </c>
      <c r="C6" s="15">
        <v>545626</v>
      </c>
    </row>
    <row r="7" spans="1:3" s="9" customFormat="1" ht="30.75" customHeight="1">
      <c r="A7" s="12">
        <f>A6+1</f>
        <v>2</v>
      </c>
      <c r="B7" s="11" t="s">
        <v>36</v>
      </c>
      <c r="C7" s="15">
        <v>21412</v>
      </c>
    </row>
    <row r="8" spans="1:3" s="9" customFormat="1" ht="30.75" customHeight="1">
      <c r="A8" s="12">
        <f t="shared" ref="A8:A15" si="0">A7+1</f>
        <v>3</v>
      </c>
      <c r="B8" s="11" t="s">
        <v>37</v>
      </c>
      <c r="C8" s="15">
        <v>13639</v>
      </c>
    </row>
    <row r="9" spans="1:3" s="9" customFormat="1" ht="30.75" customHeight="1">
      <c r="A9" s="12">
        <f t="shared" si="0"/>
        <v>4</v>
      </c>
      <c r="B9" s="12" t="s">
        <v>38</v>
      </c>
      <c r="C9" s="15">
        <v>21672</v>
      </c>
    </row>
    <row r="10" spans="1:3" s="9" customFormat="1" ht="30.75" customHeight="1">
      <c r="A10" s="12">
        <f t="shared" si="0"/>
        <v>5</v>
      </c>
      <c r="B10" s="11" t="s">
        <v>39</v>
      </c>
      <c r="C10" s="15">
        <v>24123</v>
      </c>
    </row>
    <row r="11" spans="1:3" s="9" customFormat="1" ht="30.75" customHeight="1">
      <c r="A11" s="12">
        <f t="shared" si="0"/>
        <v>6</v>
      </c>
      <c r="B11" s="11" t="s">
        <v>40</v>
      </c>
      <c r="C11" s="15">
        <v>2267</v>
      </c>
    </row>
    <row r="12" spans="1:3" s="9" customFormat="1" ht="30.75" customHeight="1">
      <c r="A12" s="12">
        <f t="shared" si="0"/>
        <v>7</v>
      </c>
      <c r="B12" s="11" t="s">
        <v>41</v>
      </c>
      <c r="C12" s="15">
        <v>4144</v>
      </c>
    </row>
    <row r="13" spans="1:3" s="9" customFormat="1" ht="30.75" customHeight="1">
      <c r="A13" s="12">
        <f t="shared" si="0"/>
        <v>8</v>
      </c>
      <c r="B13" s="11" t="s">
        <v>42</v>
      </c>
      <c r="C13" s="15">
        <v>7365</v>
      </c>
    </row>
    <row r="14" spans="1:3" ht="30" customHeight="1">
      <c r="A14" s="12">
        <f t="shared" si="0"/>
        <v>9</v>
      </c>
      <c r="B14" s="11" t="s">
        <v>43</v>
      </c>
      <c r="C14" s="15">
        <v>647</v>
      </c>
    </row>
    <row r="15" spans="1:3" ht="30" customHeight="1">
      <c r="A15" s="12">
        <f t="shared" si="0"/>
        <v>10</v>
      </c>
      <c r="B15" s="11" t="s">
        <v>44</v>
      </c>
      <c r="C15" s="15">
        <v>5252</v>
      </c>
    </row>
  </sheetData>
  <mergeCells count="3">
    <mergeCell ref="A2:C2"/>
    <mergeCell ref="A5:B5"/>
    <mergeCell ref="A1:B1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8"/>
  <sheetViews>
    <sheetView workbookViewId="0">
      <selection activeCell="D18" sqref="D18"/>
    </sheetView>
  </sheetViews>
  <sheetFormatPr defaultRowHeight="13.5"/>
  <cols>
    <col min="1" max="1" width="6.5" customWidth="1"/>
    <col min="2" max="2" width="7.75" customWidth="1"/>
    <col min="3" max="3" width="16.625" customWidth="1"/>
    <col min="4" max="4" width="16.75" customWidth="1"/>
    <col min="5" max="5" width="12.375" customWidth="1"/>
    <col min="6" max="6" width="19.75" customWidth="1"/>
  </cols>
  <sheetData>
    <row r="1" spans="1:6" ht="46.5" customHeight="1">
      <c r="A1" s="21" t="s">
        <v>32</v>
      </c>
      <c r="B1" s="21"/>
      <c r="C1" s="21"/>
      <c r="D1" s="21"/>
      <c r="E1" s="21"/>
      <c r="F1" s="21"/>
    </row>
    <row r="2" spans="1:6">
      <c r="A2" s="2"/>
      <c r="B2" s="2"/>
      <c r="C2" s="2"/>
      <c r="D2" s="2"/>
      <c r="E2" s="2"/>
      <c r="F2" s="4" t="s">
        <v>31</v>
      </c>
    </row>
    <row r="3" spans="1:6" s="3" customFormat="1" ht="14.25">
      <c r="A3" s="5" t="s">
        <v>0</v>
      </c>
      <c r="B3" s="5" t="s">
        <v>1</v>
      </c>
      <c r="C3" s="5" t="s">
        <v>3</v>
      </c>
      <c r="D3" s="5" t="s">
        <v>4</v>
      </c>
      <c r="E3" s="5" t="s">
        <v>30</v>
      </c>
      <c r="F3" s="5" t="s">
        <v>5</v>
      </c>
    </row>
    <row r="4" spans="1:6">
      <c r="A4" s="8">
        <v>1</v>
      </c>
      <c r="B4" s="8" t="s">
        <v>6</v>
      </c>
      <c r="C4" s="1"/>
      <c r="D4" s="6">
        <v>169</v>
      </c>
      <c r="E4" s="6">
        <f t="shared" ref="E4:E28" si="0">D4*F4</f>
        <v>169</v>
      </c>
      <c r="F4" s="7">
        <v>1</v>
      </c>
    </row>
    <row r="5" spans="1:6">
      <c r="A5" s="8">
        <v>2</v>
      </c>
      <c r="B5" s="8" t="s">
        <v>12</v>
      </c>
      <c r="C5" s="1"/>
      <c r="D5" s="6">
        <v>548373</v>
      </c>
      <c r="E5" s="6">
        <f t="shared" si="0"/>
        <v>548373</v>
      </c>
      <c r="F5" s="7">
        <v>1</v>
      </c>
    </row>
    <row r="6" spans="1:6">
      <c r="A6" s="8">
        <v>3</v>
      </c>
      <c r="B6" s="8" t="s">
        <v>26</v>
      </c>
      <c r="C6" s="1"/>
      <c r="D6" s="6">
        <v>23812</v>
      </c>
      <c r="E6" s="6">
        <f t="shared" si="0"/>
        <v>23812</v>
      </c>
      <c r="F6" s="7">
        <v>1</v>
      </c>
    </row>
    <row r="7" spans="1:6">
      <c r="A7" s="8">
        <v>4</v>
      </c>
      <c r="B7" s="8" t="s">
        <v>25</v>
      </c>
      <c r="C7" s="1"/>
      <c r="D7" s="6">
        <v>368580</v>
      </c>
      <c r="E7" s="6">
        <f t="shared" si="0"/>
        <v>363235.59</v>
      </c>
      <c r="F7" s="7">
        <v>0.98550000000000004</v>
      </c>
    </row>
    <row r="8" spans="1:6">
      <c r="A8" s="8">
        <v>5</v>
      </c>
      <c r="B8" s="8" t="s">
        <v>15</v>
      </c>
      <c r="C8" s="1"/>
      <c r="D8" s="6">
        <v>519419</v>
      </c>
      <c r="E8" s="6">
        <f t="shared" si="0"/>
        <v>502797.592</v>
      </c>
      <c r="F8" s="7">
        <v>0.96799999999999997</v>
      </c>
    </row>
    <row r="9" spans="1:6">
      <c r="A9" s="8">
        <v>6</v>
      </c>
      <c r="B9" s="8" t="s">
        <v>11</v>
      </c>
      <c r="C9" s="1"/>
      <c r="D9" s="6">
        <v>255670</v>
      </c>
      <c r="E9" s="6">
        <f t="shared" si="0"/>
        <v>240329.8</v>
      </c>
      <c r="F9" s="7">
        <v>0.94</v>
      </c>
    </row>
    <row r="10" spans="1:6">
      <c r="A10" s="8">
        <v>7</v>
      </c>
      <c r="B10" s="8" t="s">
        <v>14</v>
      </c>
      <c r="C10" s="1"/>
      <c r="D10" s="6">
        <v>379043</v>
      </c>
      <c r="E10" s="6">
        <f t="shared" si="0"/>
        <v>318130.78990000003</v>
      </c>
      <c r="F10" s="7">
        <v>0.83930000000000005</v>
      </c>
    </row>
    <row r="11" spans="1:6">
      <c r="A11" s="8">
        <v>8</v>
      </c>
      <c r="B11" s="8" t="s">
        <v>16</v>
      </c>
      <c r="C11" s="1"/>
      <c r="D11" s="6">
        <v>642540</v>
      </c>
      <c r="E11" s="6">
        <f t="shared" si="0"/>
        <v>509598.47400000005</v>
      </c>
      <c r="F11" s="7">
        <v>0.79310000000000003</v>
      </c>
    </row>
    <row r="12" spans="1:6">
      <c r="A12" s="8">
        <v>9</v>
      </c>
      <c r="B12" s="8" t="s">
        <v>10</v>
      </c>
      <c r="C12" s="1"/>
      <c r="D12" s="6">
        <v>291873</v>
      </c>
      <c r="E12" s="6">
        <f t="shared" si="0"/>
        <v>225647.01629999999</v>
      </c>
      <c r="F12" s="7">
        <v>0.77310000000000001</v>
      </c>
    </row>
    <row r="13" spans="1:6">
      <c r="A13" s="8">
        <v>10</v>
      </c>
      <c r="B13" s="8" t="s">
        <v>9</v>
      </c>
      <c r="C13" s="1"/>
      <c r="D13" s="6">
        <v>700669</v>
      </c>
      <c r="E13" s="6">
        <f t="shared" si="0"/>
        <v>535170.98219999997</v>
      </c>
      <c r="F13" s="7">
        <v>0.76380000000000003</v>
      </c>
    </row>
    <row r="14" spans="1:6">
      <c r="A14" s="8">
        <v>11</v>
      </c>
      <c r="B14" s="8" t="s">
        <v>7</v>
      </c>
      <c r="C14" s="1"/>
      <c r="D14" s="6">
        <v>592388</v>
      </c>
      <c r="E14" s="6">
        <f t="shared" si="0"/>
        <v>442158.4032</v>
      </c>
      <c r="F14" s="7">
        <v>0.74639999999999995</v>
      </c>
    </row>
    <row r="15" spans="1:6">
      <c r="A15" s="8">
        <v>12</v>
      </c>
      <c r="B15" s="8" t="s">
        <v>8</v>
      </c>
      <c r="C15" s="1"/>
      <c r="D15" s="6">
        <v>795489</v>
      </c>
      <c r="E15" s="6">
        <f t="shared" si="0"/>
        <v>556046.81099999999</v>
      </c>
      <c r="F15" s="7">
        <v>0.69899999999999995</v>
      </c>
    </row>
    <row r="16" spans="1:6">
      <c r="A16" s="8">
        <v>13</v>
      </c>
      <c r="B16" s="8" t="s">
        <v>18</v>
      </c>
      <c r="C16" s="1"/>
      <c r="D16" s="6">
        <v>412490</v>
      </c>
      <c r="E16" s="6">
        <f t="shared" si="0"/>
        <v>276368.3</v>
      </c>
      <c r="F16" s="7">
        <v>0.67</v>
      </c>
    </row>
    <row r="17" spans="1:6">
      <c r="A17" s="8">
        <v>14</v>
      </c>
      <c r="B17" s="8" t="s">
        <v>22</v>
      </c>
      <c r="C17" s="1"/>
      <c r="D17" s="6">
        <v>325735</v>
      </c>
      <c r="E17" s="6">
        <f t="shared" si="0"/>
        <v>212151.20550000001</v>
      </c>
      <c r="F17" s="7">
        <v>0.65129999999999999</v>
      </c>
    </row>
    <row r="18" spans="1:6">
      <c r="A18" s="8">
        <v>15</v>
      </c>
      <c r="B18" s="8" t="s">
        <v>21</v>
      </c>
      <c r="C18" s="1"/>
      <c r="D18" s="6">
        <v>231614</v>
      </c>
      <c r="E18" s="6">
        <f t="shared" si="0"/>
        <v>143438.5502</v>
      </c>
      <c r="F18" s="7">
        <v>0.61929999999999996</v>
      </c>
    </row>
    <row r="19" spans="1:6">
      <c r="A19" s="8">
        <v>16</v>
      </c>
      <c r="B19" s="8" t="s">
        <v>27</v>
      </c>
      <c r="C19" s="1"/>
      <c r="D19" s="6">
        <v>4994</v>
      </c>
      <c r="E19" s="6">
        <f t="shared" si="0"/>
        <v>3092.7841999999996</v>
      </c>
      <c r="F19" s="7">
        <v>0.61929999999999996</v>
      </c>
    </row>
    <row r="20" spans="1:6">
      <c r="A20" s="8">
        <v>17</v>
      </c>
      <c r="B20" s="8" t="s">
        <v>20</v>
      </c>
      <c r="C20" s="1"/>
      <c r="D20" s="6">
        <v>72302</v>
      </c>
      <c r="E20" s="6">
        <f t="shared" si="0"/>
        <v>42159.296199999997</v>
      </c>
      <c r="F20" s="7">
        <v>0.58309999999999995</v>
      </c>
    </row>
    <row r="21" spans="1:6">
      <c r="A21" s="8">
        <v>18</v>
      </c>
      <c r="B21" s="8" t="s">
        <v>28</v>
      </c>
      <c r="C21" s="1"/>
      <c r="D21" s="6">
        <v>66684</v>
      </c>
      <c r="E21" s="6">
        <f t="shared" si="0"/>
        <v>37543.091999999997</v>
      </c>
      <c r="F21" s="7">
        <v>0.56299999999999994</v>
      </c>
    </row>
    <row r="22" spans="1:6">
      <c r="A22" s="8">
        <v>19</v>
      </c>
      <c r="B22" s="8" t="s">
        <v>24</v>
      </c>
      <c r="C22" s="1"/>
      <c r="D22" s="6">
        <v>199399</v>
      </c>
      <c r="E22" s="6">
        <f t="shared" si="0"/>
        <v>96668.635200000004</v>
      </c>
      <c r="F22" s="7">
        <v>0.48480000000000001</v>
      </c>
    </row>
    <row r="23" spans="1:6">
      <c r="A23" s="8">
        <v>20</v>
      </c>
      <c r="B23" s="8" t="s">
        <v>13</v>
      </c>
      <c r="C23" s="1"/>
      <c r="D23" s="6">
        <v>362297</v>
      </c>
      <c r="E23" s="6">
        <f t="shared" si="0"/>
        <v>137346.79269999999</v>
      </c>
      <c r="F23" s="7">
        <v>0.37909999999999999</v>
      </c>
    </row>
    <row r="24" spans="1:6">
      <c r="A24" s="8">
        <v>21</v>
      </c>
      <c r="B24" s="8" t="s">
        <v>23</v>
      </c>
      <c r="C24" s="1"/>
      <c r="D24" s="6">
        <v>324228</v>
      </c>
      <c r="E24" s="6">
        <f t="shared" si="0"/>
        <v>120515.54759999999</v>
      </c>
      <c r="F24" s="7">
        <v>0.37169999999999997</v>
      </c>
    </row>
    <row r="25" spans="1:6">
      <c r="A25" s="8">
        <v>22</v>
      </c>
      <c r="B25" s="8" t="s">
        <v>19</v>
      </c>
      <c r="C25" s="1"/>
      <c r="D25" s="6">
        <v>18421</v>
      </c>
      <c r="E25" s="6">
        <f t="shared" si="0"/>
        <v>6040.2459000000008</v>
      </c>
      <c r="F25" s="7">
        <v>0.32790000000000002</v>
      </c>
    </row>
    <row r="26" spans="1:6">
      <c r="A26" s="8">
        <v>23</v>
      </c>
      <c r="B26" s="8" t="s">
        <v>2</v>
      </c>
      <c r="C26" s="1"/>
      <c r="D26" s="6">
        <v>32411</v>
      </c>
      <c r="E26" s="6">
        <f t="shared" si="0"/>
        <v>8070.3389999999999</v>
      </c>
      <c r="F26" s="7">
        <v>0.249</v>
      </c>
    </row>
    <row r="27" spans="1:6">
      <c r="A27" s="8">
        <v>24</v>
      </c>
      <c r="B27" s="8" t="s">
        <v>17</v>
      </c>
      <c r="C27" s="1"/>
      <c r="D27" s="6">
        <v>52731</v>
      </c>
      <c r="E27" s="6">
        <f t="shared" si="0"/>
        <v>13024.557000000001</v>
      </c>
      <c r="F27" s="7">
        <v>0.247</v>
      </c>
    </row>
    <row r="28" spans="1:6">
      <c r="A28" s="8">
        <v>25</v>
      </c>
      <c r="B28" s="8" t="s">
        <v>29</v>
      </c>
      <c r="C28" s="1"/>
      <c r="D28" s="6">
        <v>253978.73</v>
      </c>
      <c r="E28" s="6">
        <f t="shared" si="0"/>
        <v>19048.404750000002</v>
      </c>
      <c r="F28" s="7">
        <v>7.4999999999999997E-2</v>
      </c>
    </row>
  </sheetData>
  <autoFilter ref="A3:F3">
    <sortState ref="A4:F28">
      <sortCondition descending="1" ref="F3"/>
    </sortState>
  </autoFilter>
  <mergeCells count="1">
    <mergeCell ref="A1:F1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</vt:lpstr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2018-11-29T00:10:06Z</dcterms:modified>
</cp:coreProperties>
</file>