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830" yWindow="-15" windowWidth="13875" windowHeight="1353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</externalReferences>
  <calcPr calcId="144525"/>
</workbook>
</file>

<file path=xl/calcChain.xml><?xml version="1.0" encoding="utf-8"?>
<calcChain xmlns="http://schemas.openxmlformats.org/spreadsheetml/2006/main">
  <c r="C19" i="1" l="1"/>
  <c r="C18" i="1"/>
  <c r="C17" i="1"/>
  <c r="C7" i="1"/>
  <c r="C6" i="1"/>
  <c r="C5" i="1"/>
  <c r="C11" i="1"/>
  <c r="C10" i="1"/>
  <c r="C9" i="1"/>
  <c r="C15" i="1"/>
  <c r="C14" i="1"/>
  <c r="C13" i="1"/>
  <c r="C20" i="1" l="1"/>
  <c r="C8" i="1"/>
  <c r="C12" i="1"/>
  <c r="C16" i="1"/>
  <c r="C21" i="1" l="1"/>
</calcChain>
</file>

<file path=xl/sharedStrings.xml><?xml version="1.0" encoding="utf-8"?>
<sst xmlns="http://schemas.openxmlformats.org/spreadsheetml/2006/main" count="27" uniqueCount="15">
  <si>
    <t>类型</t>
  </si>
  <si>
    <t>先期移交中央下放政策性破产企业“三供一业”</t>
  </si>
  <si>
    <t>2016年中央下放政策性破产企业“三供一业”分离移交</t>
  </si>
  <si>
    <t>2016年中央下放其他企业“三供一业”分离移交</t>
  </si>
  <si>
    <t>省份</t>
    <phoneticPr fontId="1" type="noConversion"/>
  </si>
  <si>
    <t>2016年四川、吉林、河南、新疆四省（区）中央下放企业“三供一业”分离移交中央财政补助资金分配表</t>
    <phoneticPr fontId="1" type="noConversion"/>
  </si>
  <si>
    <t>河南</t>
    <phoneticPr fontId="1" type="noConversion"/>
  </si>
  <si>
    <t>吉林</t>
    <phoneticPr fontId="1" type="noConversion"/>
  </si>
  <si>
    <t>合计</t>
    <phoneticPr fontId="1" type="noConversion"/>
  </si>
  <si>
    <t>总计</t>
    <phoneticPr fontId="1" type="noConversion"/>
  </si>
  <si>
    <t>四川</t>
    <phoneticPr fontId="1" type="noConversion"/>
  </si>
  <si>
    <t>新疆</t>
    <phoneticPr fontId="1" type="noConversion"/>
  </si>
  <si>
    <t>单位：万元</t>
    <phoneticPr fontId="1" type="noConversion"/>
  </si>
  <si>
    <t>2016年预拨金额</t>
    <phoneticPr fontId="1" type="noConversion"/>
  </si>
  <si>
    <t>附件：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</si>
</sst>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35;&#24029;&#30465;&#65288;&#21306;&#65289;2016&#24180;&#20013;&#22830;&#19979;&#25918;&#20225;&#19994;&#8220;&#19977;&#20379;&#19968;&#19994;&#8221;&#20998;&#31163;&#31227;&#20132;&#20013;&#22830;&#36130;&#25919;&#34917;&#21161;&#36164;&#37329;&#39044;&#25320;&#24773;&#20917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513;&#26519;&#30465;&#65288;&#21306;&#65289;2016&#24180;&#20013;&#22830;&#19979;&#25918;&#20225;&#19994;&#8220;&#19977;&#20379;&#19968;&#19994;&#8221;&#20998;&#31163;&#31227;&#20132;&#20013;&#22830;&#36130;&#25919;&#34917;&#21161;&#36164;&#37329;&#39044;&#25320;&#24773;&#2091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7827;&#21335;&#30465;&#65288;&#21306;&#65289;2016&#24180;&#20013;&#22830;&#19979;&#25918;&#20225;&#19994;&#8220;&#19977;&#20379;&#19968;&#19994;&#8221;&#20998;&#31163;&#31227;&#20132;&#20013;&#22830;&#36130;&#25919;&#34917;&#21161;&#36164;&#37329;&#39044;&#25320;&#24773;&#20917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30086;&#65288;&#21306;&#65289;2016&#24180;&#20013;&#22830;&#19979;&#25918;&#20225;&#19994;&#8220;&#19977;&#20379;&#19968;&#19994;&#8221;&#20998;&#31163;&#31227;&#20132;&#20013;&#22830;&#36130;&#25919;&#34917;&#21161;&#36164;&#37329;&#39044;&#25320;&#24773;&#2091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"/>
      <sheetName val="先期移交政策性破产"/>
      <sheetName val="2016政策性破产"/>
      <sheetName val="2016下放其他"/>
      <sheetName val="Sheet1"/>
    </sheetNames>
    <sheetDataSet>
      <sheetData sheetId="0">
        <row r="5">
          <cell r="B5">
            <v>99114</v>
          </cell>
        </row>
        <row r="6">
          <cell r="B6">
            <v>56165</v>
          </cell>
        </row>
        <row r="7">
          <cell r="B7">
            <v>45105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"/>
      <sheetName val="先期移交政策性破产"/>
      <sheetName val="2016政策性破产"/>
      <sheetName val="2016下放其他"/>
      <sheetName val="Sheet1"/>
    </sheetNames>
    <sheetDataSet>
      <sheetData sheetId="0">
        <row r="5">
          <cell r="B5">
            <v>196478</v>
          </cell>
        </row>
        <row r="6">
          <cell r="B6">
            <v>14252</v>
          </cell>
        </row>
        <row r="7">
          <cell r="B7">
            <v>44621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"/>
      <sheetName val="先期移交政策性破产"/>
      <sheetName val="2016政策性破产"/>
      <sheetName val="2016下放其他"/>
    </sheetNames>
    <sheetDataSet>
      <sheetData sheetId="0">
        <row r="5">
          <cell r="B5">
            <v>14358</v>
          </cell>
        </row>
        <row r="6">
          <cell r="B6">
            <v>191212</v>
          </cell>
        </row>
        <row r="7">
          <cell r="B7">
            <v>393987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"/>
      <sheetName val="先期移交政策性破产"/>
      <sheetName val="2016政策性破产"/>
      <sheetName val="2016下放其他"/>
      <sheetName val="金额"/>
    </sheetNames>
    <sheetDataSet>
      <sheetData sheetId="0">
        <row r="5">
          <cell r="B5">
            <v>14105</v>
          </cell>
        </row>
        <row r="6">
          <cell r="B6">
            <v>15745</v>
          </cell>
        </row>
        <row r="7">
          <cell r="B7">
            <v>202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G14" sqref="G14"/>
    </sheetView>
  </sheetViews>
  <sheetFormatPr defaultRowHeight="13.5"/>
  <cols>
    <col min="2" max="2" width="53.875" bestFit="1" customWidth="1"/>
    <col min="3" max="3" width="26.375" customWidth="1"/>
  </cols>
  <sheetData>
    <row r="1" spans="1:3" ht="14.25">
      <c r="A1" s="1" t="s">
        <v>14</v>
      </c>
      <c r="C1" s="2"/>
    </row>
    <row r="2" spans="1:3" ht="48" customHeight="1">
      <c r="A2" s="14" t="s">
        <v>5</v>
      </c>
      <c r="B2" s="14"/>
      <c r="C2" s="14"/>
    </row>
    <row r="3" spans="1:3" ht="19.5" customHeight="1">
      <c r="B3" s="3"/>
      <c r="C3" s="11" t="s">
        <v>12</v>
      </c>
    </row>
    <row r="4" spans="1:3" ht="20.25" customHeight="1">
      <c r="A4" s="7" t="s">
        <v>4</v>
      </c>
      <c r="B4" s="4" t="s">
        <v>0</v>
      </c>
      <c r="C4" s="4" t="s">
        <v>13</v>
      </c>
    </row>
    <row r="5" spans="1:3" ht="25.5" customHeight="1">
      <c r="A5" s="15" t="s">
        <v>10</v>
      </c>
      <c r="B5" s="5" t="s">
        <v>1</v>
      </c>
      <c r="C5" s="6">
        <f>[1]汇总!$B$5</f>
        <v>99114</v>
      </c>
    </row>
    <row r="6" spans="1:3" ht="25.5" customHeight="1">
      <c r="A6" s="15"/>
      <c r="B6" s="5" t="s">
        <v>2</v>
      </c>
      <c r="C6" s="6">
        <f>[1]汇总!$B$6</f>
        <v>56165</v>
      </c>
    </row>
    <row r="7" spans="1:3" ht="25.5" customHeight="1">
      <c r="A7" s="15"/>
      <c r="B7" s="5" t="s">
        <v>3</v>
      </c>
      <c r="C7" s="6">
        <f>[1]汇总!$B$7</f>
        <v>45105</v>
      </c>
    </row>
    <row r="8" spans="1:3" ht="25.5" customHeight="1">
      <c r="A8" s="15"/>
      <c r="B8" s="8" t="s">
        <v>8</v>
      </c>
      <c r="C8" s="9">
        <f>C5+C6+C7</f>
        <v>200384</v>
      </c>
    </row>
    <row r="9" spans="1:3" ht="25.5" customHeight="1">
      <c r="A9" s="15" t="s">
        <v>7</v>
      </c>
      <c r="B9" s="5" t="s">
        <v>1</v>
      </c>
      <c r="C9" s="6">
        <f>[2]汇总!$B$5</f>
        <v>196478</v>
      </c>
    </row>
    <row r="10" spans="1:3" ht="25.5" customHeight="1">
      <c r="A10" s="15"/>
      <c r="B10" s="5" t="s">
        <v>2</v>
      </c>
      <c r="C10" s="6">
        <f>[2]汇总!$B$6</f>
        <v>14252</v>
      </c>
    </row>
    <row r="11" spans="1:3" ht="25.5" customHeight="1">
      <c r="A11" s="15"/>
      <c r="B11" s="5" t="s">
        <v>3</v>
      </c>
      <c r="C11" s="6">
        <f>[2]汇总!$B$7</f>
        <v>44621</v>
      </c>
    </row>
    <row r="12" spans="1:3" ht="25.5" customHeight="1">
      <c r="A12" s="15"/>
      <c r="B12" s="8" t="s">
        <v>8</v>
      </c>
      <c r="C12" s="9">
        <f>C9+C10+C11</f>
        <v>255351</v>
      </c>
    </row>
    <row r="13" spans="1:3" ht="25.5" customHeight="1">
      <c r="A13" s="15" t="s">
        <v>6</v>
      </c>
      <c r="B13" s="5" t="s">
        <v>1</v>
      </c>
      <c r="C13" s="6">
        <f>[3]汇总!$B$5</f>
        <v>14358</v>
      </c>
    </row>
    <row r="14" spans="1:3" ht="25.5" customHeight="1">
      <c r="A14" s="15"/>
      <c r="B14" s="5" t="s">
        <v>2</v>
      </c>
      <c r="C14" s="6">
        <f>[3]汇总!$B$6</f>
        <v>191212</v>
      </c>
    </row>
    <row r="15" spans="1:3" ht="25.5" customHeight="1">
      <c r="A15" s="15"/>
      <c r="B15" s="5" t="s">
        <v>3</v>
      </c>
      <c r="C15" s="6">
        <f>[3]汇总!$B$7</f>
        <v>393987</v>
      </c>
    </row>
    <row r="16" spans="1:3" ht="25.5" customHeight="1">
      <c r="A16" s="15"/>
      <c r="B16" s="8" t="s">
        <v>8</v>
      </c>
      <c r="C16" s="9">
        <f>C13+C14+C15</f>
        <v>599557</v>
      </c>
    </row>
    <row r="17" spans="1:3" ht="25.5" customHeight="1">
      <c r="A17" s="15" t="s">
        <v>11</v>
      </c>
      <c r="B17" s="5" t="s">
        <v>1</v>
      </c>
      <c r="C17" s="6">
        <f>[4]汇总!$B$5</f>
        <v>14105</v>
      </c>
    </row>
    <row r="18" spans="1:3" ht="25.5" customHeight="1">
      <c r="A18" s="15"/>
      <c r="B18" s="5" t="s">
        <v>2</v>
      </c>
      <c r="C18" s="6">
        <f>[4]汇总!$B$6</f>
        <v>15745</v>
      </c>
    </row>
    <row r="19" spans="1:3" ht="25.5" customHeight="1">
      <c r="A19" s="15"/>
      <c r="B19" s="5" t="s">
        <v>3</v>
      </c>
      <c r="C19" s="6">
        <f>[4]汇总!$B$7</f>
        <v>202</v>
      </c>
    </row>
    <row r="20" spans="1:3" ht="25.5" customHeight="1">
      <c r="A20" s="15"/>
      <c r="B20" s="8" t="s">
        <v>8</v>
      </c>
      <c r="C20" s="9">
        <f>C17+C18+C19</f>
        <v>30052</v>
      </c>
    </row>
    <row r="21" spans="1:3" ht="23.25" customHeight="1">
      <c r="A21" s="12" t="s">
        <v>9</v>
      </c>
      <c r="B21" s="13"/>
      <c r="C21" s="10">
        <f>C8+C12+C16+C20</f>
        <v>1085344</v>
      </c>
    </row>
  </sheetData>
  <mergeCells count="6">
    <mergeCell ref="A21:B21"/>
    <mergeCell ref="A2:C2"/>
    <mergeCell ref="A5:A8"/>
    <mergeCell ref="A9:A12"/>
    <mergeCell ref="A13:A16"/>
    <mergeCell ref="A17:A2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2016-11-03T08:31:52Z</dcterms:modified>
</cp:coreProperties>
</file>