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附表3" sheetId="1" r:id="rId1"/>
  </sheets>
  <definedNames>
    <definedName name="_xlnm.Print_Area" localSheetId="0">附表3!$A$1:$F$18</definedName>
    <definedName name="_xlnm.Print_Titles" localSheetId="0">附表3!$2:$3</definedName>
  </definedNames>
  <calcPr calcId="124519"/>
</workbook>
</file>

<file path=xl/calcChain.xml><?xml version="1.0" encoding="utf-8"?>
<calcChain xmlns="http://schemas.openxmlformats.org/spreadsheetml/2006/main">
  <c r="F17" i="1"/>
  <c r="F14"/>
  <c r="F7"/>
  <c r="E17"/>
  <c r="E14"/>
  <c r="E7"/>
  <c r="D17"/>
  <c r="D14"/>
</calcChain>
</file>

<file path=xl/sharedStrings.xml><?xml version="1.0" encoding="utf-8"?>
<sst xmlns="http://schemas.openxmlformats.org/spreadsheetml/2006/main" count="27" uniqueCount="27">
  <si>
    <t>序号</t>
    <phoneticPr fontId="1" type="noConversion"/>
  </si>
  <si>
    <t>附件3</t>
    <phoneticPr fontId="1" type="noConversion"/>
  </si>
  <si>
    <r>
      <rPr>
        <b/>
        <sz val="18"/>
        <color theme="1"/>
        <rFont val="宋体"/>
        <family val="3"/>
        <charset val="134"/>
        <scheme val="minor"/>
      </rPr>
      <t>附件3：氢氟碳化物（HFC-23）销毁处置补贴资金安排表</t>
    </r>
    <r>
      <rPr>
        <sz val="18"/>
        <color theme="1"/>
        <rFont val="宋体"/>
        <family val="3"/>
        <charset val="134"/>
        <scheme val="minor"/>
      </rPr>
      <t xml:space="preserve">                                                </t>
    </r>
    <phoneticPr fontId="1" type="noConversion"/>
  </si>
  <si>
    <t>江苏</t>
    <phoneticPr fontId="1" type="noConversion"/>
  </si>
  <si>
    <t>浙江</t>
    <phoneticPr fontId="1" type="noConversion"/>
  </si>
  <si>
    <t>合计</t>
    <phoneticPr fontId="1" type="noConversion"/>
  </si>
  <si>
    <t>小计</t>
    <phoneticPr fontId="1" type="noConversion"/>
  </si>
  <si>
    <t>省份</t>
    <phoneticPr fontId="1" type="noConversion"/>
  </si>
  <si>
    <t>企业名称</t>
    <phoneticPr fontId="1" type="noConversion"/>
  </si>
  <si>
    <r>
      <rPr>
        <b/>
        <sz val="14"/>
        <color theme="1"/>
        <rFont val="宋体"/>
        <family val="3"/>
        <charset val="134"/>
      </rPr>
      <t>销毁处置</t>
    </r>
    <r>
      <rPr>
        <b/>
        <sz val="14"/>
        <color theme="1"/>
        <rFont val="Times New Roman"/>
        <family val="1"/>
      </rPr>
      <t>2017</t>
    </r>
    <r>
      <rPr>
        <b/>
        <sz val="14"/>
        <color theme="1"/>
        <rFont val="宋体"/>
        <family val="3"/>
        <charset val="134"/>
      </rPr>
      <t>年存储的</t>
    </r>
    <r>
      <rPr>
        <b/>
        <sz val="14"/>
        <color theme="1"/>
        <rFont val="Times New Roman"/>
        <family val="1"/>
      </rPr>
      <t>HFC</t>
    </r>
    <r>
      <rPr>
        <b/>
        <vertAlign val="subscript"/>
        <sz val="14"/>
        <color theme="1"/>
        <rFont val="Times New Roman"/>
        <family val="1"/>
      </rPr>
      <t>-23</t>
    </r>
    <r>
      <rPr>
        <b/>
        <sz val="14"/>
        <color theme="1"/>
        <rFont val="宋体"/>
        <family val="3"/>
        <charset val="134"/>
      </rPr>
      <t>（吨二氧化碳当量）</t>
    </r>
    <phoneticPr fontId="1" type="noConversion"/>
  </si>
  <si>
    <r>
      <rPr>
        <b/>
        <sz val="14"/>
        <color theme="1"/>
        <rFont val="宋体"/>
        <family val="3"/>
        <charset val="134"/>
      </rPr>
      <t>销毁处置</t>
    </r>
    <r>
      <rPr>
        <b/>
        <sz val="14"/>
        <color theme="1"/>
        <rFont val="Times New Roman"/>
        <family val="1"/>
      </rPr>
      <t>2018</t>
    </r>
    <r>
      <rPr>
        <b/>
        <sz val="14"/>
        <color theme="1"/>
        <rFont val="宋体"/>
        <family val="3"/>
        <charset val="134"/>
      </rPr>
      <t>年产生的</t>
    </r>
    <r>
      <rPr>
        <b/>
        <sz val="14"/>
        <color theme="1"/>
        <rFont val="Times New Roman"/>
        <family val="1"/>
      </rPr>
      <t>HFC</t>
    </r>
    <r>
      <rPr>
        <b/>
        <vertAlign val="subscript"/>
        <sz val="14"/>
        <color theme="1"/>
        <rFont val="Times New Roman"/>
        <family val="1"/>
      </rPr>
      <t>-23</t>
    </r>
    <r>
      <rPr>
        <b/>
        <sz val="14"/>
        <color theme="1"/>
        <rFont val="宋体"/>
        <family val="3"/>
        <charset val="134"/>
      </rPr>
      <t>（吨二氧化碳当量）</t>
    </r>
    <phoneticPr fontId="1" type="noConversion"/>
  </si>
  <si>
    <t>江苏梅兰化工有限公司</t>
    <phoneticPr fontId="1" type="noConversion"/>
  </si>
  <si>
    <t>浙江衢化氟化学有限公司</t>
    <phoneticPr fontId="1" type="noConversion"/>
  </si>
  <si>
    <t>临海市利民化工有限公司</t>
    <phoneticPr fontId="1" type="noConversion"/>
  </si>
  <si>
    <t>浙江三美化工股份有限公司</t>
    <phoneticPr fontId="1" type="noConversion"/>
  </si>
  <si>
    <t>金华永和氟化工有限公司</t>
    <phoneticPr fontId="1" type="noConversion"/>
  </si>
  <si>
    <t>浙江兰溪巨化氟化学有限公司</t>
    <phoneticPr fontId="1" type="noConversion"/>
  </si>
  <si>
    <t>浙江鹏友化工有限公司</t>
    <phoneticPr fontId="1" type="noConversion"/>
  </si>
  <si>
    <t>山东</t>
    <phoneticPr fontId="1" type="noConversion"/>
  </si>
  <si>
    <t>山东东岳化工有限公司</t>
    <phoneticPr fontId="1" type="noConversion"/>
  </si>
  <si>
    <t>四川</t>
    <phoneticPr fontId="1" type="noConversion"/>
  </si>
  <si>
    <t>中昊晨光化工研究院有限公司</t>
    <phoneticPr fontId="1" type="noConversion"/>
  </si>
  <si>
    <t>资金下达(元）</t>
    <phoneticPr fontId="1" type="noConversion"/>
  </si>
  <si>
    <t>小计</t>
    <phoneticPr fontId="1" type="noConversion"/>
  </si>
  <si>
    <r>
      <t>阿科玛（常熟）氟化工有限公司</t>
    </r>
    <r>
      <rPr>
        <sz val="14"/>
        <color theme="1"/>
        <rFont val="宋体"/>
        <family val="3"/>
        <charset val="134"/>
      </rPr>
      <t>﹡</t>
    </r>
    <phoneticPr fontId="1" type="noConversion"/>
  </si>
  <si>
    <t>常熟三爱富中昊化工新材料有限公司</t>
    <phoneticPr fontId="1" type="noConversion"/>
  </si>
  <si>
    <r>
      <rPr>
        <sz val="14"/>
        <color rgb="FF000000"/>
        <rFont val="宋体"/>
        <family val="3"/>
        <charset val="134"/>
      </rPr>
      <t>﹡</t>
    </r>
    <r>
      <rPr>
        <sz val="12"/>
        <color rgb="FF000000"/>
        <rFont val="宋体"/>
        <family val="3"/>
        <charset val="134"/>
      </rPr>
      <t>阿科玛（常熟）氟化工有限公司处置企业及财政补贴对象为常熟海科化学有限公司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</si>
</sst>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vertAlign val="subscript"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宋体"/>
      <family val="2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">
    <cellStyle name="百分比 2" xfId="1"/>
    <cellStyle name="百分比 3" xfId="2"/>
    <cellStyle name="常规" xfId="0" builtinId="0"/>
    <cellStyle name="常规 2" xfId="3"/>
    <cellStyle name="常规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pane ySplit="2" topLeftCell="A12" activePane="bottomLeft" state="frozen"/>
      <selection pane="bottomLeft" activeCell="A18" sqref="A18:F18"/>
    </sheetView>
  </sheetViews>
  <sheetFormatPr defaultRowHeight="13.5"/>
  <cols>
    <col min="1" max="1" width="8.875" customWidth="1"/>
    <col min="2" max="2" width="11.5" customWidth="1"/>
    <col min="3" max="3" width="41" customWidth="1"/>
    <col min="4" max="6" width="22.625" customWidth="1"/>
    <col min="10" max="10" width="15.75" bestFit="1" customWidth="1"/>
  </cols>
  <sheetData>
    <row r="1" spans="1:6" ht="22.5" customHeight="1">
      <c r="A1" t="s">
        <v>1</v>
      </c>
    </row>
    <row r="2" spans="1:6" ht="53.25" customHeight="1">
      <c r="A2" s="17" t="s">
        <v>2</v>
      </c>
      <c r="B2" s="17"/>
      <c r="C2" s="18"/>
      <c r="D2" s="18"/>
      <c r="E2" s="18"/>
      <c r="F2" s="18"/>
    </row>
    <row r="3" spans="1:6" s="1" customFormat="1" ht="65.25" customHeight="1">
      <c r="A3" s="2" t="s">
        <v>0</v>
      </c>
      <c r="B3" s="2" t="s">
        <v>7</v>
      </c>
      <c r="C3" s="2" t="s">
        <v>8</v>
      </c>
      <c r="D3" s="4" t="s">
        <v>9</v>
      </c>
      <c r="E3" s="4" t="s">
        <v>10</v>
      </c>
      <c r="F3" s="5" t="s">
        <v>22</v>
      </c>
    </row>
    <row r="4" spans="1:6" s="1" customFormat="1" ht="39.75" customHeight="1">
      <c r="A4" s="19">
        <v>1</v>
      </c>
      <c r="B4" s="19" t="s">
        <v>3</v>
      </c>
      <c r="C4" s="12" t="s">
        <v>24</v>
      </c>
      <c r="D4" s="7"/>
      <c r="E4" s="7">
        <v>6635979</v>
      </c>
      <c r="F4" s="7">
        <v>13271958</v>
      </c>
    </row>
    <row r="5" spans="1:6" s="1" customFormat="1" ht="39.75" customHeight="1">
      <c r="A5" s="19"/>
      <c r="B5" s="19"/>
      <c r="C5" s="13" t="s">
        <v>25</v>
      </c>
      <c r="D5" s="7"/>
      <c r="E5" s="7">
        <v>6895033</v>
      </c>
      <c r="F5" s="7">
        <v>13790066</v>
      </c>
    </row>
    <row r="6" spans="1:6" ht="39.75" customHeight="1">
      <c r="A6" s="19"/>
      <c r="B6" s="19"/>
      <c r="C6" s="6" t="s">
        <v>11</v>
      </c>
      <c r="D6" s="8"/>
      <c r="E6" s="8">
        <v>17804395</v>
      </c>
      <c r="F6" s="8">
        <v>35608790</v>
      </c>
    </row>
    <row r="7" spans="1:6" s="1" customFormat="1" ht="39.75" customHeight="1">
      <c r="A7" s="19"/>
      <c r="B7" s="19"/>
      <c r="C7" s="3" t="s">
        <v>6</v>
      </c>
      <c r="D7" s="7"/>
      <c r="E7" s="7">
        <f>SUM(E4:E6)</f>
        <v>31335407</v>
      </c>
      <c r="F7" s="7">
        <f>SUM(F4:F6)</f>
        <v>62670814</v>
      </c>
    </row>
    <row r="8" spans="1:6" ht="39.75" customHeight="1">
      <c r="A8" s="19">
        <v>2</v>
      </c>
      <c r="B8" s="19" t="s">
        <v>4</v>
      </c>
      <c r="C8" s="6" t="s">
        <v>12</v>
      </c>
      <c r="D8" s="8"/>
      <c r="E8" s="8">
        <v>15963194</v>
      </c>
      <c r="F8" s="8">
        <v>31926388</v>
      </c>
    </row>
    <row r="9" spans="1:6" ht="39.75" customHeight="1">
      <c r="A9" s="19"/>
      <c r="B9" s="19"/>
      <c r="C9" s="6" t="s">
        <v>13</v>
      </c>
      <c r="D9" s="8"/>
      <c r="E9" s="8">
        <v>4514226</v>
      </c>
      <c r="F9" s="8">
        <v>9028452</v>
      </c>
    </row>
    <row r="10" spans="1:6" ht="39.75" customHeight="1">
      <c r="A10" s="19"/>
      <c r="B10" s="19"/>
      <c r="C10" s="6" t="s">
        <v>14</v>
      </c>
      <c r="D10" s="8"/>
      <c r="E10" s="8">
        <v>2417993</v>
      </c>
      <c r="F10" s="8">
        <v>4835986</v>
      </c>
    </row>
    <row r="11" spans="1:6" ht="39.75" customHeight="1">
      <c r="A11" s="19"/>
      <c r="B11" s="19"/>
      <c r="C11" s="6" t="s">
        <v>15</v>
      </c>
      <c r="D11" s="8"/>
      <c r="E11" s="8">
        <v>1910222</v>
      </c>
      <c r="F11" s="8">
        <v>3820444</v>
      </c>
    </row>
    <row r="12" spans="1:6" ht="39.75" customHeight="1">
      <c r="A12" s="19"/>
      <c r="B12" s="19"/>
      <c r="C12" s="6" t="s">
        <v>16</v>
      </c>
      <c r="D12" s="8"/>
      <c r="E12" s="8">
        <v>2703873</v>
      </c>
      <c r="F12" s="8">
        <v>5407746</v>
      </c>
    </row>
    <row r="13" spans="1:6" ht="39.75" customHeight="1">
      <c r="A13" s="19"/>
      <c r="B13" s="19"/>
      <c r="C13" s="6" t="s">
        <v>17</v>
      </c>
      <c r="D13" s="8">
        <v>80630</v>
      </c>
      <c r="E13" s="8">
        <v>1660081</v>
      </c>
      <c r="F13" s="8">
        <v>3521737</v>
      </c>
    </row>
    <row r="14" spans="1:6" s="1" customFormat="1" ht="39.75" customHeight="1">
      <c r="A14" s="19"/>
      <c r="B14" s="19"/>
      <c r="C14" s="3" t="s">
        <v>23</v>
      </c>
      <c r="D14" s="7">
        <f>D13</f>
        <v>80630</v>
      </c>
      <c r="E14" s="7">
        <f>SUM(E8:E13)</f>
        <v>29169589</v>
      </c>
      <c r="F14" s="7">
        <f>SUM(F8:F13)</f>
        <v>58540753</v>
      </c>
    </row>
    <row r="15" spans="1:6" ht="39.75" customHeight="1">
      <c r="A15" s="9">
        <v>3</v>
      </c>
      <c r="B15" s="10" t="s">
        <v>18</v>
      </c>
      <c r="C15" s="6" t="s">
        <v>19</v>
      </c>
      <c r="D15" s="8"/>
      <c r="E15" s="8">
        <v>36325294</v>
      </c>
      <c r="F15" s="8">
        <v>72650588</v>
      </c>
    </row>
    <row r="16" spans="1:6" ht="39.75" customHeight="1">
      <c r="A16" s="9">
        <v>4</v>
      </c>
      <c r="B16" s="10" t="s">
        <v>20</v>
      </c>
      <c r="C16" s="6" t="s">
        <v>21</v>
      </c>
      <c r="D16" s="8"/>
      <c r="E16" s="8">
        <v>6076990</v>
      </c>
      <c r="F16" s="8">
        <v>12153980</v>
      </c>
    </row>
    <row r="17" spans="1:10" s="1" customFormat="1" ht="39.75" customHeight="1">
      <c r="A17" s="16" t="s">
        <v>5</v>
      </c>
      <c r="B17" s="16"/>
      <c r="C17" s="16"/>
      <c r="D17" s="7">
        <f>D14</f>
        <v>80630</v>
      </c>
      <c r="E17" s="7">
        <f>E7+E14+E15+E16</f>
        <v>102907280</v>
      </c>
      <c r="F17" s="7">
        <f>F7+F14+F15+F16</f>
        <v>206016135</v>
      </c>
      <c r="J17" s="11"/>
    </row>
    <row r="18" spans="1:10" s="1" customFormat="1" ht="39.75" customHeight="1">
      <c r="A18" s="14" t="s">
        <v>26</v>
      </c>
      <c r="B18" s="15"/>
      <c r="C18" s="15"/>
      <c r="D18" s="15"/>
      <c r="E18" s="15"/>
      <c r="F18" s="15"/>
      <c r="J18" s="11"/>
    </row>
  </sheetData>
  <mergeCells count="7">
    <mergeCell ref="A18:F18"/>
    <mergeCell ref="A17:C17"/>
    <mergeCell ref="A2:F2"/>
    <mergeCell ref="B4:B7"/>
    <mergeCell ref="B8:B14"/>
    <mergeCell ref="A4:A7"/>
    <mergeCell ref="A8:A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附表3</vt:lpstr>
      <vt:lpstr>附表3!Print_Area</vt:lpstr>
      <vt:lpstr>附表3!Print_Titles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牛珂</dc:creator>
  <cp:lastModifiedBy>牛珂</cp:lastModifiedBy>
  <cp:lastPrinted>2019-06-28T10:21:50Z</cp:lastPrinted>
  <dcterms:created xsi:type="dcterms:W3CDTF">2019-06-09T11:02:09Z</dcterms:created>
  <dcterms:modified xsi:type="dcterms:W3CDTF">2019-06-28T10:23:09Z</dcterms:modified>
</cp:coreProperties>
</file>