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5815" windowHeight="1204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F46" i="1"/>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5"/>
  <c r="E46"/>
  <c r="D46" l="1"/>
</calcChain>
</file>

<file path=xl/sharedStrings.xml><?xml version="1.0" encoding="utf-8"?>
<sst xmlns="http://schemas.openxmlformats.org/spreadsheetml/2006/main" count="51" uniqueCount="51">
  <si>
    <t>其中：浙江地区</t>
    <phoneticPr fontId="3" type="noConversion"/>
  </si>
  <si>
    <t>其中：福建地区</t>
    <phoneticPr fontId="3" type="noConversion"/>
  </si>
  <si>
    <t>合计</t>
    <phoneticPr fontId="2" type="noConversion"/>
  </si>
  <si>
    <t>地区</t>
    <phoneticPr fontId="2" type="noConversion"/>
  </si>
  <si>
    <t>序号</t>
    <phoneticPr fontId="2" type="noConversion"/>
  </si>
  <si>
    <t>附件：</t>
    <phoneticPr fontId="2" type="noConversion"/>
  </si>
  <si>
    <t>单位：万元</t>
    <phoneticPr fontId="2" type="noConversion"/>
  </si>
  <si>
    <t>小计</t>
    <phoneticPr fontId="2" type="noConversion"/>
  </si>
  <si>
    <t>其中：辽宁地区</t>
    <phoneticPr fontId="3" type="noConversion"/>
  </si>
  <si>
    <t>福建省</t>
    <phoneticPr fontId="3" type="noConversion"/>
  </si>
  <si>
    <t>其中：山东地区</t>
    <phoneticPr fontId="3" type="noConversion"/>
  </si>
  <si>
    <t>其中：广东地区</t>
    <phoneticPr fontId="3" type="noConversion"/>
  </si>
  <si>
    <t>2018年中央财政新农合和城镇居民基本医疗保险补助资金
提前下达部分分配表</t>
    <phoneticPr fontId="2" type="noConversion"/>
  </si>
  <si>
    <t>新农合补助资金</t>
    <phoneticPr fontId="2" type="noConversion"/>
  </si>
  <si>
    <t>城镇居民医保补助资金</t>
    <phoneticPr fontId="2" type="noConversion"/>
  </si>
  <si>
    <t>注：已实现城乡居民医保制度整合的地区统一通过城镇居民医保补助资金下达。</t>
  </si>
  <si>
    <t>北  京</t>
    <phoneticPr fontId="2" type="noConversion"/>
  </si>
  <si>
    <t>天  津</t>
    <phoneticPr fontId="2" type="noConversion"/>
  </si>
  <si>
    <t>河  北</t>
    <phoneticPr fontId="2" type="noConversion"/>
  </si>
  <si>
    <t>山  西</t>
    <phoneticPr fontId="2" type="noConversion"/>
  </si>
  <si>
    <t>内蒙古</t>
    <phoneticPr fontId="2" type="noConversion"/>
  </si>
  <si>
    <t>辽  宁</t>
    <phoneticPr fontId="3" type="noConversion"/>
  </si>
  <si>
    <t>大  连</t>
    <phoneticPr fontId="3" type="noConversion"/>
  </si>
  <si>
    <t>吉  林</t>
    <phoneticPr fontId="2" type="noConversion"/>
  </si>
  <si>
    <t>黑龙江</t>
    <phoneticPr fontId="2" type="noConversion"/>
  </si>
  <si>
    <t>上  海</t>
    <phoneticPr fontId="2" type="noConversion"/>
  </si>
  <si>
    <t>江  苏</t>
    <phoneticPr fontId="2" type="noConversion"/>
  </si>
  <si>
    <t>浙  江</t>
    <phoneticPr fontId="3" type="noConversion"/>
  </si>
  <si>
    <t>宁  波</t>
    <phoneticPr fontId="3" type="noConversion"/>
  </si>
  <si>
    <t>安  徽</t>
    <phoneticPr fontId="2" type="noConversion"/>
  </si>
  <si>
    <t>厦  门</t>
    <phoneticPr fontId="3" type="noConversion"/>
  </si>
  <si>
    <t>江  西</t>
    <phoneticPr fontId="2" type="noConversion"/>
  </si>
  <si>
    <t>山  东</t>
    <phoneticPr fontId="3" type="noConversion"/>
  </si>
  <si>
    <t>青  岛</t>
    <phoneticPr fontId="3" type="noConversion"/>
  </si>
  <si>
    <t>河  南</t>
    <phoneticPr fontId="2" type="noConversion"/>
  </si>
  <si>
    <t>湖  北</t>
    <phoneticPr fontId="2" type="noConversion"/>
  </si>
  <si>
    <t>湖  南</t>
    <phoneticPr fontId="2" type="noConversion"/>
  </si>
  <si>
    <t>广  东</t>
    <phoneticPr fontId="3" type="noConversion"/>
  </si>
  <si>
    <t>深  圳</t>
    <phoneticPr fontId="3" type="noConversion"/>
  </si>
  <si>
    <t>广  西</t>
    <phoneticPr fontId="3" type="noConversion"/>
  </si>
  <si>
    <t>海  南</t>
    <phoneticPr fontId="2" type="noConversion"/>
  </si>
  <si>
    <t>重  庆</t>
    <phoneticPr fontId="2" type="noConversion"/>
  </si>
  <si>
    <t>四  川</t>
    <phoneticPr fontId="2" type="noConversion"/>
  </si>
  <si>
    <t>贵  州</t>
    <phoneticPr fontId="2" type="noConversion"/>
  </si>
  <si>
    <t>云  南</t>
    <phoneticPr fontId="2" type="noConversion"/>
  </si>
  <si>
    <t>西  藏</t>
    <phoneticPr fontId="2" type="noConversion"/>
  </si>
  <si>
    <t>陕  西</t>
    <phoneticPr fontId="2" type="noConversion"/>
  </si>
  <si>
    <t>甘  肃</t>
    <phoneticPr fontId="2" type="noConversion"/>
  </si>
  <si>
    <t>青  海</t>
    <phoneticPr fontId="2" type="noConversion"/>
  </si>
  <si>
    <t>宁  夏</t>
    <phoneticPr fontId="3" type="noConversion"/>
  </si>
  <si>
    <t>新  疆</t>
    <phoneticPr fontId="2" type="noConversion"/>
  </si>
</sst>
</file>

<file path=xl/styles.xml><?xml version="1.0" encoding="utf-8"?>
<styleSheet xmlns="http://schemas.openxmlformats.org/spreadsheetml/2006/main">
  <fonts count="10">
    <font>
      <sz val="11"/>
      <color theme="1"/>
      <name val="宋体"/>
      <family val="2"/>
      <charset val="134"/>
      <scheme val="minor"/>
    </font>
    <font>
      <sz val="10"/>
      <name val="宋体"/>
      <family val="3"/>
      <charset val="134"/>
      <scheme val="minor"/>
    </font>
    <font>
      <sz val="9"/>
      <name val="宋体"/>
      <family val="2"/>
      <charset val="134"/>
      <scheme val="minor"/>
    </font>
    <font>
      <sz val="9"/>
      <name val="宋体"/>
      <family val="3"/>
      <charset val="134"/>
    </font>
    <font>
      <b/>
      <sz val="11"/>
      <color theme="1"/>
      <name val="宋体"/>
      <family val="3"/>
      <charset val="134"/>
      <scheme val="minor"/>
    </font>
    <font>
      <sz val="12"/>
      <color theme="1"/>
      <name val="黑体"/>
      <family val="3"/>
      <charset val="134"/>
    </font>
    <font>
      <sz val="11"/>
      <color theme="1"/>
      <name val="仿宋_GB2312"/>
      <family val="3"/>
      <charset val="134"/>
    </font>
    <font>
      <sz val="10"/>
      <color theme="1"/>
      <name val="宋体"/>
      <family val="2"/>
      <charset val="134"/>
      <scheme val="minor"/>
    </font>
    <font>
      <sz val="10"/>
      <name val="宋体"/>
      <family val="2"/>
      <charset val="134"/>
      <scheme val="minor"/>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1" fillId="2" borderId="1" xfId="0" applyFont="1" applyFill="1" applyBorder="1" applyAlignment="1" applyProtection="1">
      <alignment horizontal="center" vertical="center" wrapText="1"/>
    </xf>
    <xf numFmtId="0" fontId="4" fillId="0" borderId="1" xfId="0" applyFont="1" applyBorder="1" applyAlignment="1">
      <alignment horizontal="center" vertical="center"/>
    </xf>
    <xf numFmtId="0" fontId="6" fillId="0" borderId="0" xfId="0" applyFont="1" applyAlignment="1">
      <alignment horizontal="left" vertical="center"/>
    </xf>
    <xf numFmtId="0" fontId="4" fillId="0" borderId="1" xfId="0" applyFont="1" applyBorder="1" applyAlignment="1">
      <alignment horizontal="center" vertical="center" wrapText="1"/>
    </xf>
    <xf numFmtId="0" fontId="7" fillId="0" borderId="0" xfId="0" applyFont="1" applyAlignment="1">
      <alignment horizontal="right" vertical="center"/>
    </xf>
    <xf numFmtId="0" fontId="7" fillId="0" borderId="1" xfId="0" applyFont="1" applyBorder="1" applyAlignment="1">
      <alignment horizontal="center" vertical="center"/>
    </xf>
    <xf numFmtId="0" fontId="8" fillId="2" borderId="1" xfId="0" applyFont="1" applyFill="1" applyBorder="1" applyAlignment="1" applyProtection="1">
      <alignment horizontal="center" vertical="center" wrapText="1"/>
    </xf>
    <xf numFmtId="0" fontId="9" fillId="0" borderId="1" xfId="0" applyFont="1" applyBorder="1" applyAlignment="1">
      <alignment horizontal="center" vertical="center"/>
    </xf>
    <xf numFmtId="0" fontId="1" fillId="2" borderId="1" xfId="0" applyFont="1" applyFill="1" applyBorder="1" applyAlignment="1" applyProtection="1">
      <alignment horizontal="right" vertical="center" wrapText="1"/>
    </xf>
    <xf numFmtId="0" fontId="9" fillId="2" borderId="1" xfId="0" applyFont="1" applyFill="1" applyBorder="1" applyAlignment="1">
      <alignment horizontal="right" vertical="center"/>
    </xf>
    <xf numFmtId="0" fontId="9" fillId="0" borderId="1" xfId="0" applyFont="1" applyBorder="1" applyAlignment="1">
      <alignment horizontal="righ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5" fillId="0" borderId="0" xfId="0" applyFont="1" applyAlignment="1">
      <alignment horizontal="center" vertical="center" wrapText="1"/>
    </xf>
    <xf numFmtId="0" fontId="0" fillId="0" borderId="4" xfId="0"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F47"/>
  <sheetViews>
    <sheetView showZeros="0" tabSelected="1" view="pageLayout" topLeftCell="A16" workbookViewId="0">
      <selection activeCell="D21" sqref="D21"/>
    </sheetView>
  </sheetViews>
  <sheetFormatPr defaultRowHeight="13.5"/>
  <cols>
    <col min="1" max="1" width="3.625" customWidth="1"/>
    <col min="2" max="2" width="7.25" style="1" customWidth="1"/>
    <col min="3" max="3" width="19.375" customWidth="1"/>
    <col min="4" max="4" width="16.25" customWidth="1"/>
    <col min="5" max="5" width="19.375" customWidth="1"/>
    <col min="6" max="6" width="23.25" customWidth="1"/>
  </cols>
  <sheetData>
    <row r="1" spans="2:6">
      <c r="B1" s="4" t="s">
        <v>5</v>
      </c>
    </row>
    <row r="2" spans="2:6" ht="30.75" customHeight="1">
      <c r="B2" s="15" t="s">
        <v>12</v>
      </c>
      <c r="C2" s="15"/>
      <c r="D2" s="15"/>
      <c r="E2" s="15"/>
      <c r="F2" s="15"/>
    </row>
    <row r="3" spans="2:6">
      <c r="F3" s="6" t="s">
        <v>6</v>
      </c>
    </row>
    <row r="4" spans="2:6" ht="30" customHeight="1">
      <c r="B4" s="3" t="s">
        <v>4</v>
      </c>
      <c r="C4" s="3" t="s">
        <v>3</v>
      </c>
      <c r="D4" s="3" t="s">
        <v>7</v>
      </c>
      <c r="E4" s="3" t="s">
        <v>13</v>
      </c>
      <c r="F4" s="5" t="s">
        <v>14</v>
      </c>
    </row>
    <row r="5" spans="2:6" ht="15.75" customHeight="1">
      <c r="B5" s="7">
        <v>1</v>
      </c>
      <c r="C5" s="8" t="s">
        <v>16</v>
      </c>
      <c r="D5" s="10">
        <f>E5+F5</f>
        <v>13251</v>
      </c>
      <c r="E5" s="11"/>
      <c r="F5" s="11">
        <v>13251</v>
      </c>
    </row>
    <row r="6" spans="2:6" ht="15.75" customHeight="1">
      <c r="B6" s="9">
        <v>2</v>
      </c>
      <c r="C6" s="2" t="s">
        <v>17</v>
      </c>
      <c r="D6" s="10">
        <f t="shared" ref="D6:D46" si="0">E6+F6</f>
        <v>20648</v>
      </c>
      <c r="E6" s="11"/>
      <c r="F6" s="11">
        <v>20648</v>
      </c>
    </row>
    <row r="7" spans="2:6" ht="15.75" customHeight="1">
      <c r="B7" s="9">
        <v>3</v>
      </c>
      <c r="C7" s="2" t="s">
        <v>18</v>
      </c>
      <c r="D7" s="10">
        <f t="shared" si="0"/>
        <v>1441992</v>
      </c>
      <c r="E7" s="11"/>
      <c r="F7" s="11">
        <v>1441992</v>
      </c>
    </row>
    <row r="8" spans="2:6" ht="15.75" customHeight="1">
      <c r="B8" s="9">
        <v>4</v>
      </c>
      <c r="C8" s="2" t="s">
        <v>19</v>
      </c>
      <c r="D8" s="10">
        <f t="shared" si="0"/>
        <v>704170</v>
      </c>
      <c r="E8" s="11"/>
      <c r="F8" s="11">
        <v>704170</v>
      </c>
    </row>
    <row r="9" spans="2:6" ht="15.75" customHeight="1">
      <c r="B9" s="9">
        <v>5</v>
      </c>
      <c r="C9" s="2" t="s">
        <v>20</v>
      </c>
      <c r="D9" s="10">
        <f t="shared" si="0"/>
        <v>550756</v>
      </c>
      <c r="E9" s="11"/>
      <c r="F9" s="11">
        <v>550756</v>
      </c>
    </row>
    <row r="10" spans="2:6" ht="15.75" customHeight="1">
      <c r="B10" s="9">
        <v>6</v>
      </c>
      <c r="C10" s="2" t="s">
        <v>21</v>
      </c>
      <c r="D10" s="10">
        <f t="shared" si="0"/>
        <v>282073</v>
      </c>
      <c r="E10" s="11">
        <v>212853</v>
      </c>
      <c r="F10" s="11">
        <v>69220</v>
      </c>
    </row>
    <row r="11" spans="2:6" ht="15.75" customHeight="1">
      <c r="B11" s="9">
        <v>7</v>
      </c>
      <c r="C11" s="2" t="s">
        <v>8</v>
      </c>
      <c r="D11" s="10">
        <f t="shared" si="0"/>
        <v>246321</v>
      </c>
      <c r="E11" s="11">
        <v>190593</v>
      </c>
      <c r="F11" s="11">
        <v>55728</v>
      </c>
    </row>
    <row r="12" spans="2:6" ht="15.75" customHeight="1">
      <c r="B12" s="9">
        <v>8</v>
      </c>
      <c r="C12" s="2" t="s">
        <v>22</v>
      </c>
      <c r="D12" s="10">
        <f t="shared" si="0"/>
        <v>35752</v>
      </c>
      <c r="E12" s="11">
        <v>22260</v>
      </c>
      <c r="F12" s="11">
        <v>13492</v>
      </c>
    </row>
    <row r="13" spans="2:6" ht="15.75" customHeight="1">
      <c r="B13" s="9">
        <v>9</v>
      </c>
      <c r="C13" s="2" t="s">
        <v>23</v>
      </c>
      <c r="D13" s="10">
        <f t="shared" si="0"/>
        <v>488410</v>
      </c>
      <c r="E13" s="11">
        <v>337361</v>
      </c>
      <c r="F13" s="11">
        <v>151049</v>
      </c>
    </row>
    <row r="14" spans="2:6" ht="15.75" customHeight="1">
      <c r="B14" s="9">
        <v>10</v>
      </c>
      <c r="C14" s="2" t="s">
        <v>24</v>
      </c>
      <c r="D14" s="10">
        <f t="shared" si="0"/>
        <v>516942</v>
      </c>
      <c r="E14" s="11"/>
      <c r="F14" s="11">
        <v>516942</v>
      </c>
    </row>
    <row r="15" spans="2:6" ht="15.75" customHeight="1">
      <c r="B15" s="9">
        <v>11</v>
      </c>
      <c r="C15" s="2" t="s">
        <v>25</v>
      </c>
      <c r="D15" s="10">
        <f t="shared" si="0"/>
        <v>12312</v>
      </c>
      <c r="E15" s="11"/>
      <c r="F15" s="11">
        <v>12312</v>
      </c>
    </row>
    <row r="16" spans="2:6" ht="15.75" customHeight="1">
      <c r="B16" s="9">
        <v>12</v>
      </c>
      <c r="C16" s="2" t="s">
        <v>26</v>
      </c>
      <c r="D16" s="10">
        <f t="shared" si="0"/>
        <v>391501</v>
      </c>
      <c r="E16" s="11"/>
      <c r="F16" s="11">
        <v>391501</v>
      </c>
    </row>
    <row r="17" spans="2:6" ht="15.75" customHeight="1">
      <c r="B17" s="9">
        <v>13</v>
      </c>
      <c r="C17" s="2" t="s">
        <v>27</v>
      </c>
      <c r="D17" s="10">
        <f t="shared" si="0"/>
        <v>121414</v>
      </c>
      <c r="E17" s="11"/>
      <c r="F17" s="11">
        <v>121414</v>
      </c>
    </row>
    <row r="18" spans="2:6" ht="15.75" customHeight="1">
      <c r="B18" s="9">
        <v>14</v>
      </c>
      <c r="C18" s="2" t="s">
        <v>0</v>
      </c>
      <c r="D18" s="10">
        <f t="shared" si="0"/>
        <v>108671</v>
      </c>
      <c r="E18" s="11"/>
      <c r="F18" s="11">
        <v>108671</v>
      </c>
    </row>
    <row r="19" spans="2:6" ht="15.75" customHeight="1">
      <c r="B19" s="9">
        <v>15</v>
      </c>
      <c r="C19" s="2" t="s">
        <v>28</v>
      </c>
      <c r="D19" s="10">
        <f t="shared" si="0"/>
        <v>12743</v>
      </c>
      <c r="E19" s="11"/>
      <c r="F19" s="11">
        <v>12743</v>
      </c>
    </row>
    <row r="20" spans="2:6" ht="15.75" customHeight="1">
      <c r="B20" s="9">
        <v>16</v>
      </c>
      <c r="C20" s="2" t="s">
        <v>29</v>
      </c>
      <c r="D20" s="10">
        <f t="shared" si="0"/>
        <v>1745720</v>
      </c>
      <c r="E20" s="11">
        <v>1502626</v>
      </c>
      <c r="F20" s="11">
        <v>243094</v>
      </c>
    </row>
    <row r="21" spans="2:6" ht="15.75" customHeight="1">
      <c r="B21" s="9">
        <v>17</v>
      </c>
      <c r="C21" s="2" t="s">
        <v>9</v>
      </c>
      <c r="D21" s="10">
        <f t="shared" si="0"/>
        <v>581786</v>
      </c>
      <c r="E21" s="11">
        <v>503244</v>
      </c>
      <c r="F21" s="11">
        <v>78542</v>
      </c>
    </row>
    <row r="22" spans="2:6" ht="15.75" customHeight="1">
      <c r="B22" s="9">
        <v>18</v>
      </c>
      <c r="C22" s="2" t="s">
        <v>1</v>
      </c>
      <c r="D22" s="10">
        <f t="shared" si="0"/>
        <v>556103</v>
      </c>
      <c r="E22" s="11">
        <v>503244</v>
      </c>
      <c r="F22" s="11">
        <v>52859</v>
      </c>
    </row>
    <row r="23" spans="2:6" ht="15.75" customHeight="1">
      <c r="B23" s="9">
        <v>19</v>
      </c>
      <c r="C23" s="2" t="s">
        <v>30</v>
      </c>
      <c r="D23" s="10">
        <f t="shared" si="0"/>
        <v>25683</v>
      </c>
      <c r="E23" s="11">
        <v>0</v>
      </c>
      <c r="F23" s="11">
        <v>25683</v>
      </c>
    </row>
    <row r="24" spans="2:6" ht="15.75" customHeight="1">
      <c r="B24" s="9">
        <v>20</v>
      </c>
      <c r="C24" s="2" t="s">
        <v>31</v>
      </c>
      <c r="D24" s="10">
        <f t="shared" si="0"/>
        <v>1221634</v>
      </c>
      <c r="E24" s="11"/>
      <c r="F24" s="11">
        <v>1221634</v>
      </c>
    </row>
    <row r="25" spans="2:6" ht="15.75" customHeight="1">
      <c r="B25" s="9">
        <v>21</v>
      </c>
      <c r="C25" s="2" t="s">
        <v>32</v>
      </c>
      <c r="D25" s="10">
        <f t="shared" si="0"/>
        <v>1082979</v>
      </c>
      <c r="E25" s="11"/>
      <c r="F25" s="11">
        <v>1082979</v>
      </c>
    </row>
    <row r="26" spans="2:6" ht="15.75" customHeight="1">
      <c r="B26" s="9">
        <v>22</v>
      </c>
      <c r="C26" s="2" t="s">
        <v>10</v>
      </c>
      <c r="D26" s="10">
        <f t="shared" si="0"/>
        <v>1010193</v>
      </c>
      <c r="E26" s="11"/>
      <c r="F26" s="11">
        <v>1010193</v>
      </c>
    </row>
    <row r="27" spans="2:6" ht="15.75" customHeight="1">
      <c r="B27" s="9">
        <v>23</v>
      </c>
      <c r="C27" s="2" t="s">
        <v>33</v>
      </c>
      <c r="D27" s="10">
        <f t="shared" si="0"/>
        <v>72786</v>
      </c>
      <c r="E27" s="11"/>
      <c r="F27" s="11">
        <v>72786</v>
      </c>
    </row>
    <row r="28" spans="2:6" ht="15.75" customHeight="1">
      <c r="B28" s="9">
        <v>24</v>
      </c>
      <c r="C28" s="2" t="s">
        <v>34</v>
      </c>
      <c r="D28" s="10">
        <f t="shared" si="0"/>
        <v>2624795</v>
      </c>
      <c r="E28" s="11"/>
      <c r="F28" s="11">
        <v>2624795</v>
      </c>
    </row>
    <row r="29" spans="2:6" ht="15.75" customHeight="1">
      <c r="B29" s="9">
        <v>25</v>
      </c>
      <c r="C29" s="2" t="s">
        <v>35</v>
      </c>
      <c r="D29" s="10">
        <f t="shared" si="0"/>
        <v>1340973</v>
      </c>
      <c r="E29" s="11"/>
      <c r="F29" s="11">
        <v>1340973</v>
      </c>
    </row>
    <row r="30" spans="2:6" ht="15.75" customHeight="1">
      <c r="B30" s="9">
        <v>26</v>
      </c>
      <c r="C30" s="2" t="s">
        <v>36</v>
      </c>
      <c r="D30" s="10">
        <f t="shared" si="0"/>
        <v>1667884</v>
      </c>
      <c r="E30" s="11"/>
      <c r="F30" s="11">
        <v>1667884</v>
      </c>
    </row>
    <row r="31" spans="2:6" ht="15.75" customHeight="1">
      <c r="B31" s="9">
        <v>27</v>
      </c>
      <c r="C31" s="2" t="s">
        <v>37</v>
      </c>
      <c r="D31" s="10">
        <f t="shared" si="0"/>
        <v>471486</v>
      </c>
      <c r="E31" s="11"/>
      <c r="F31" s="11">
        <v>471486</v>
      </c>
    </row>
    <row r="32" spans="2:6" ht="15.75" customHeight="1">
      <c r="B32" s="9">
        <v>28</v>
      </c>
      <c r="C32" s="2" t="s">
        <v>11</v>
      </c>
      <c r="D32" s="10">
        <f t="shared" si="0"/>
        <v>459700</v>
      </c>
      <c r="E32" s="11"/>
      <c r="F32" s="11">
        <v>459700</v>
      </c>
    </row>
    <row r="33" spans="2:6" ht="15.75" customHeight="1">
      <c r="B33" s="9">
        <v>29</v>
      </c>
      <c r="C33" s="2" t="s">
        <v>38</v>
      </c>
      <c r="D33" s="10">
        <f t="shared" si="0"/>
        <v>11786</v>
      </c>
      <c r="E33" s="11"/>
      <c r="F33" s="11">
        <v>11786</v>
      </c>
    </row>
    <row r="34" spans="2:6" ht="15.75" customHeight="1">
      <c r="B34" s="9">
        <v>30</v>
      </c>
      <c r="C34" s="2" t="s">
        <v>39</v>
      </c>
      <c r="D34" s="10">
        <f t="shared" si="0"/>
        <v>1504060</v>
      </c>
      <c r="E34" s="11"/>
      <c r="F34" s="11">
        <v>1504060</v>
      </c>
    </row>
    <row r="35" spans="2:6" ht="15.75" customHeight="1">
      <c r="B35" s="9">
        <v>31</v>
      </c>
      <c r="C35" s="2" t="s">
        <v>40</v>
      </c>
      <c r="D35" s="10">
        <f t="shared" si="0"/>
        <v>170849</v>
      </c>
      <c r="E35" s="11">
        <v>124266</v>
      </c>
      <c r="F35" s="11">
        <v>46583</v>
      </c>
    </row>
    <row r="36" spans="2:6" ht="15.75" customHeight="1">
      <c r="B36" s="9">
        <v>32</v>
      </c>
      <c r="C36" s="2" t="s">
        <v>41</v>
      </c>
      <c r="D36" s="10">
        <f t="shared" si="0"/>
        <v>848119</v>
      </c>
      <c r="E36" s="11"/>
      <c r="F36" s="11">
        <v>848119</v>
      </c>
    </row>
    <row r="37" spans="2:6" ht="15.75" customHeight="1">
      <c r="B37" s="9">
        <v>33</v>
      </c>
      <c r="C37" s="2" t="s">
        <v>42</v>
      </c>
      <c r="D37" s="10">
        <f t="shared" si="0"/>
        <v>2319148</v>
      </c>
      <c r="E37" s="11"/>
      <c r="F37" s="11">
        <v>2319148</v>
      </c>
    </row>
    <row r="38" spans="2:6" ht="15.75" customHeight="1">
      <c r="B38" s="9">
        <v>34</v>
      </c>
      <c r="C38" s="2" t="s">
        <v>43</v>
      </c>
      <c r="D38" s="10">
        <f t="shared" si="0"/>
        <v>1115938</v>
      </c>
      <c r="E38" s="11">
        <v>965407</v>
      </c>
      <c r="F38" s="11">
        <v>150531</v>
      </c>
    </row>
    <row r="39" spans="2:6" ht="15.75" customHeight="1">
      <c r="B39" s="9">
        <v>35</v>
      </c>
      <c r="C39" s="2" t="s">
        <v>44</v>
      </c>
      <c r="D39" s="10">
        <f t="shared" si="0"/>
        <v>1270890</v>
      </c>
      <c r="E39" s="11"/>
      <c r="F39" s="11">
        <v>1270890</v>
      </c>
    </row>
    <row r="40" spans="2:6" ht="15.75" customHeight="1">
      <c r="B40" s="9">
        <v>36</v>
      </c>
      <c r="C40" s="2" t="s">
        <v>45</v>
      </c>
      <c r="D40" s="10">
        <f t="shared" si="0"/>
        <v>95034</v>
      </c>
      <c r="E40" s="11">
        <v>85316</v>
      </c>
      <c r="F40" s="11">
        <v>9718</v>
      </c>
    </row>
    <row r="41" spans="2:6" ht="15.75" customHeight="1">
      <c r="B41" s="9">
        <v>37</v>
      </c>
      <c r="C41" s="2" t="s">
        <v>46</v>
      </c>
      <c r="D41" s="10">
        <f t="shared" si="0"/>
        <v>1038334</v>
      </c>
      <c r="E41" s="11">
        <v>887477</v>
      </c>
      <c r="F41" s="11">
        <v>150857</v>
      </c>
    </row>
    <row r="42" spans="2:6" ht="15.75" customHeight="1">
      <c r="B42" s="9">
        <v>38</v>
      </c>
      <c r="C42" s="2" t="s">
        <v>47</v>
      </c>
      <c r="D42" s="10">
        <f t="shared" si="0"/>
        <v>710338</v>
      </c>
      <c r="E42" s="11">
        <v>610406</v>
      </c>
      <c r="F42" s="11">
        <v>99932</v>
      </c>
    </row>
    <row r="43" spans="2:6" ht="15.75" customHeight="1">
      <c r="B43" s="9">
        <v>39</v>
      </c>
      <c r="C43" s="2" t="s">
        <v>48</v>
      </c>
      <c r="D43" s="10">
        <f t="shared" si="0"/>
        <v>147531</v>
      </c>
      <c r="E43" s="11"/>
      <c r="F43" s="11">
        <v>147531</v>
      </c>
    </row>
    <row r="44" spans="2:6" ht="15.75" customHeight="1">
      <c r="B44" s="9">
        <v>40</v>
      </c>
      <c r="C44" s="2" t="s">
        <v>49</v>
      </c>
      <c r="D44" s="10">
        <f t="shared" si="0"/>
        <v>155753</v>
      </c>
      <c r="E44" s="11"/>
      <c r="F44" s="11">
        <v>155753</v>
      </c>
    </row>
    <row r="45" spans="2:6" ht="15.75" customHeight="1">
      <c r="B45" s="9">
        <v>41</v>
      </c>
      <c r="C45" s="2" t="s">
        <v>50</v>
      </c>
      <c r="D45" s="10">
        <f t="shared" si="0"/>
        <v>468971</v>
      </c>
      <c r="E45" s="11"/>
      <c r="F45" s="11">
        <v>468971</v>
      </c>
    </row>
    <row r="46" spans="2:6" ht="15.75" customHeight="1">
      <c r="B46" s="13" t="s">
        <v>2</v>
      </c>
      <c r="C46" s="14"/>
      <c r="D46" s="10">
        <f t="shared" si="0"/>
        <v>25125691</v>
      </c>
      <c r="E46" s="12">
        <f>SUM(E5:E45)-E10-E17-E21-E25-E31</f>
        <v>5228956</v>
      </c>
      <c r="F46" s="12">
        <f>SUM(F5:F45)-F10-F17-F21-F25-F31</f>
        <v>19896735</v>
      </c>
    </row>
    <row r="47" spans="2:6">
      <c r="B47" s="16" t="s">
        <v>15</v>
      </c>
      <c r="C47" s="16"/>
      <c r="D47" s="16"/>
      <c r="E47" s="16"/>
      <c r="F47" s="16"/>
    </row>
  </sheetData>
  <mergeCells count="3">
    <mergeCell ref="B46:C46"/>
    <mergeCell ref="B2:F2"/>
    <mergeCell ref="B47:F47"/>
  </mergeCells>
  <phoneticPr fontId="2" type="noConversion"/>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曹云嵩</dc:creator>
  <cp:lastModifiedBy>曹云嵩</cp:lastModifiedBy>
  <cp:lastPrinted>2017-11-13T06:10:32Z</cp:lastPrinted>
  <dcterms:created xsi:type="dcterms:W3CDTF">2016-09-14T12:18:57Z</dcterms:created>
  <dcterms:modified xsi:type="dcterms:W3CDTF">2017-11-13T06:10:38Z</dcterms:modified>
</cp:coreProperties>
</file>