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发文表" sheetId="27" r:id="rId1"/>
  </sheets>
  <definedNames>
    <definedName name="_xlnm.Print_Area" localSheetId="0">发文表!$A$1:$G$44</definedName>
  </definedNames>
  <calcPr calcId="124519"/>
</workbook>
</file>

<file path=xl/calcChain.xml><?xml version="1.0" encoding="utf-8"?>
<calcChain xmlns="http://schemas.openxmlformats.org/spreadsheetml/2006/main">
  <c r="E14" i="27"/>
  <c r="G14" s="1"/>
  <c r="E13"/>
  <c r="G13" s="1"/>
  <c r="E12"/>
  <c r="G12" s="1"/>
  <c r="E44"/>
  <c r="G44" s="1"/>
  <c r="E43"/>
  <c r="G43" s="1"/>
  <c r="E42"/>
  <c r="G42" s="1"/>
  <c r="G41"/>
  <c r="E41"/>
  <c r="E40"/>
  <c r="G40" s="1"/>
  <c r="E39"/>
  <c r="G39" s="1"/>
  <c r="E38"/>
  <c r="G38" s="1"/>
  <c r="E37"/>
  <c r="G37" s="1"/>
  <c r="E36"/>
  <c r="G36" s="1"/>
  <c r="G35"/>
  <c r="E35"/>
  <c r="E34"/>
  <c r="G34" s="1"/>
  <c r="G33"/>
  <c r="E33"/>
  <c r="E32"/>
  <c r="G32" s="1"/>
  <c r="E31"/>
  <c r="G31" s="1"/>
  <c r="E30"/>
  <c r="G30" s="1"/>
  <c r="E29"/>
  <c r="G29" s="1"/>
  <c r="E28"/>
  <c r="G28" s="1"/>
  <c r="G27"/>
  <c r="E27"/>
  <c r="E26"/>
  <c r="G26" s="1"/>
  <c r="G25"/>
  <c r="E25"/>
  <c r="E24"/>
  <c r="G24" s="1"/>
  <c r="E23"/>
  <c r="G23" s="1"/>
  <c r="E22"/>
  <c r="G22" s="1"/>
  <c r="E21"/>
  <c r="G21" s="1"/>
  <c r="E20"/>
  <c r="G20" s="1"/>
  <c r="G19"/>
  <c r="E19"/>
  <c r="E18"/>
  <c r="G18" s="1"/>
  <c r="G17"/>
  <c r="E17"/>
  <c r="E16"/>
  <c r="G16" s="1"/>
  <c r="E15"/>
  <c r="G15" s="1"/>
  <c r="G11"/>
  <c r="E11"/>
  <c r="E10"/>
  <c r="G10" s="1"/>
  <c r="G9"/>
  <c r="E9"/>
  <c r="E8"/>
  <c r="G8" s="1"/>
  <c r="E7"/>
  <c r="G7" s="1"/>
  <c r="E6"/>
  <c r="G6" s="1"/>
  <c r="F5"/>
  <c r="D5"/>
  <c r="C5"/>
  <c r="E5" l="1"/>
  <c r="G5"/>
</calcChain>
</file>

<file path=xl/sharedStrings.xml><?xml version="1.0" encoding="utf-8"?>
<sst xmlns="http://schemas.openxmlformats.org/spreadsheetml/2006/main" count="50" uniqueCount="50">
  <si>
    <t>单位：万元</t>
  </si>
  <si>
    <t>北京</t>
  </si>
  <si>
    <t>天津</t>
  </si>
  <si>
    <t>河北</t>
  </si>
  <si>
    <t>山西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</si>
  <si>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</si>
  <si>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</si>
  <si>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</si>
  <si>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</si>
  <si>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</si>
  <si>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</si>
  <si>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</si>
  <si>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</si>
  <si>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</si>
  <si>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</si>
  <si>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</si>
  <si>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</si>
  <si>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</si>
  <si>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</si>
  <si>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</si>
  <si>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</si>
  <si>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</si>
  <si>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</si>
  <si>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</si>
  <si>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</si>
  <si>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</si>
  <si>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</si>
  <si>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</si>
  <si>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</si>
  <si>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</si>
  <si>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</si>
  <si>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</si>
  <si>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青岛</t>
  </si>
  <si>
    <t>深圳</t>
  </si>
  <si>
    <t>序号</t>
    <phoneticPr fontId="5" type="noConversion"/>
  </si>
  <si>
    <t>内蒙古</t>
    <phoneticPr fontId="5" type="noConversion"/>
  </si>
  <si>
    <t>省份/项目</t>
    <phoneticPr fontId="5" type="noConversion"/>
  </si>
  <si>
    <t>一般补助资金</t>
    <phoneticPr fontId="5" type="noConversion"/>
  </si>
  <si>
    <t>重点项目资金</t>
    <phoneticPr fontId="5" type="noConversion"/>
  </si>
  <si>
    <t>已提前下达</t>
    <phoneticPr fontId="5" type="noConversion"/>
  </si>
  <si>
    <t>此次下达</t>
    <phoneticPr fontId="5" type="noConversion"/>
  </si>
  <si>
    <t>合计</t>
    <phoneticPr fontId="5" type="noConversion"/>
  </si>
  <si>
    <t>核定预算</t>
    <phoneticPr fontId="5" type="noConversion"/>
  </si>
  <si>
    <t xml:space="preserve">  顺义水上项目国家体育训练基地改造提升</t>
    <phoneticPr fontId="5" type="noConversion"/>
  </si>
  <si>
    <t xml:space="preserve">  蓟县国家冬季运动训练基地改建工程</t>
    <phoneticPr fontId="5" type="noConversion"/>
  </si>
  <si>
    <t xml:space="preserve">  河北承德国家雪上项目训练基地改善训练条件</t>
    <phoneticPr fontId="5" type="noConversion"/>
  </si>
  <si>
    <t xml:space="preserve">  涞源国家跳台滑雪训练科研基地改善条件</t>
    <phoneticPr fontId="5" type="noConversion"/>
  </si>
  <si>
    <t xml:space="preserve">  湖南韶山村体育活动中心改善条件</t>
    <phoneticPr fontId="5" type="noConversion"/>
  </si>
  <si>
    <r>
      <t>2020</t>
    </r>
    <r>
      <rPr>
        <b/>
        <sz val="16"/>
        <rFont val="宋体"/>
        <family val="3"/>
        <charset val="134"/>
      </rPr>
      <t>年中央集中彩票公益金支持体育事业专项资金预算总表</t>
    </r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</si>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</sst>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/>
    <xf numFmtId="0" fontId="3" fillId="0" borderId="0"/>
  </cellStyleXfs>
  <cellXfs count="22">
    <xf numFmtId="0" fontId="0" fillId="0" borderId="0" xfId="0"/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SheetLayoutView="100" workbookViewId="0">
      <selection sqref="A1:F1"/>
    </sheetView>
  </sheetViews>
  <sheetFormatPr defaultColWidth="9" defaultRowHeight="14.4"/>
  <cols>
    <col min="1" max="1" width="6.109375" style="5" customWidth="1"/>
    <col min="2" max="2" width="21.88671875" style="17" customWidth="1"/>
    <col min="3" max="4" width="16.88671875" style="5" customWidth="1"/>
    <col min="5" max="5" width="16.88671875" style="4" customWidth="1"/>
    <col min="6" max="6" width="16.88671875" style="8" customWidth="1"/>
    <col min="7" max="7" width="16.88671875" style="4" customWidth="1"/>
    <col min="8" max="16384" width="9" style="5"/>
  </cols>
  <sheetData>
    <row r="1" spans="1:7" ht="22.8" customHeight="1">
      <c r="A1" s="19" t="s">
        <v>49</v>
      </c>
      <c r="B1" s="19"/>
      <c r="C1" s="19"/>
      <c r="D1" s="19"/>
      <c r="E1" s="19"/>
      <c r="F1" s="19"/>
    </row>
    <row r="2" spans="1:7" ht="31.2" customHeight="1">
      <c r="A2" s="20" t="s">
        <v>48</v>
      </c>
      <c r="B2" s="20"/>
      <c r="C2" s="20"/>
      <c r="D2" s="20"/>
      <c r="E2" s="20"/>
      <c r="F2" s="20"/>
      <c r="G2" s="21"/>
    </row>
    <row r="3" spans="1:7" ht="18.75" customHeight="1">
      <c r="B3" s="6"/>
      <c r="C3" s="7"/>
      <c r="G3" s="9" t="s">
        <v>0</v>
      </c>
    </row>
    <row r="4" spans="1:7" ht="24.6" customHeight="1">
      <c r="A4" s="10" t="s">
        <v>34</v>
      </c>
      <c r="B4" s="11" t="s">
        <v>36</v>
      </c>
      <c r="C4" s="10" t="s">
        <v>37</v>
      </c>
      <c r="D4" s="10" t="s">
        <v>38</v>
      </c>
      <c r="E4" s="10" t="s">
        <v>42</v>
      </c>
      <c r="F4" s="10" t="s">
        <v>39</v>
      </c>
      <c r="G4" s="10" t="s">
        <v>40</v>
      </c>
    </row>
    <row r="5" spans="1:7" s="4" customFormat="1" ht="24.6" customHeight="1">
      <c r="A5" s="2"/>
      <c r="B5" s="2" t="s">
        <v>41</v>
      </c>
      <c r="C5" s="1">
        <f>SUM(C6:C44)-C7-C9-C11-C12-C30</f>
        <v>7545</v>
      </c>
      <c r="D5" s="1">
        <f>SUM(D6:D44)-D7-D9-D11-D12-D30</f>
        <v>52050</v>
      </c>
      <c r="E5" s="1">
        <f>SUM(E6:E44)-E7-E9-E11-E12-E30</f>
        <v>59595</v>
      </c>
      <c r="F5" s="1">
        <f>SUM(F6:F44)-F7-F9-F11-F12-F30</f>
        <v>178267</v>
      </c>
      <c r="G5" s="1">
        <f>SUM(G6:G44)-G7-G9-G11-G12-G30</f>
        <v>-118672</v>
      </c>
    </row>
    <row r="6" spans="1:7" ht="24.6" customHeight="1">
      <c r="A6" s="3">
        <v>1</v>
      </c>
      <c r="B6" s="12" t="s">
        <v>1</v>
      </c>
      <c r="C6" s="13"/>
      <c r="D6" s="3"/>
      <c r="E6" s="18">
        <f>C6+D6</f>
        <v>0</v>
      </c>
      <c r="F6" s="13">
        <v>16359</v>
      </c>
      <c r="G6" s="14">
        <f>E6-F6</f>
        <v>-16359</v>
      </c>
    </row>
    <row r="7" spans="1:7" ht="28.95" customHeight="1">
      <c r="A7" s="3"/>
      <c r="B7" s="15" t="s">
        <v>43</v>
      </c>
      <c r="C7" s="13"/>
      <c r="D7" s="3"/>
      <c r="E7" s="18">
        <f t="shared" ref="E7:E44" si="0">C7+D7</f>
        <v>0</v>
      </c>
      <c r="F7" s="13">
        <v>10000</v>
      </c>
      <c r="G7" s="14">
        <f t="shared" ref="G7:G44" si="1">E7-F7</f>
        <v>-10000</v>
      </c>
    </row>
    <row r="8" spans="1:7" ht="24.6" customHeight="1">
      <c r="A8" s="3">
        <v>2</v>
      </c>
      <c r="B8" s="12" t="s">
        <v>2</v>
      </c>
      <c r="C8" s="13"/>
      <c r="D8" s="13">
        <v>6250</v>
      </c>
      <c r="E8" s="18">
        <f t="shared" si="0"/>
        <v>6250</v>
      </c>
      <c r="F8" s="13">
        <v>8557</v>
      </c>
      <c r="G8" s="14">
        <f t="shared" si="1"/>
        <v>-2307</v>
      </c>
    </row>
    <row r="9" spans="1:7" ht="28.95" customHeight="1">
      <c r="A9" s="3"/>
      <c r="B9" s="15" t="s">
        <v>44</v>
      </c>
      <c r="C9" s="13"/>
      <c r="D9" s="13">
        <v>6250</v>
      </c>
      <c r="E9" s="18">
        <f t="shared" si="0"/>
        <v>6250</v>
      </c>
      <c r="F9" s="13">
        <v>6250</v>
      </c>
      <c r="G9" s="14">
        <f t="shared" si="1"/>
        <v>0</v>
      </c>
    </row>
    <row r="10" spans="1:7" ht="24.6" customHeight="1">
      <c r="A10" s="3">
        <v>3</v>
      </c>
      <c r="B10" s="12" t="s">
        <v>3</v>
      </c>
      <c r="C10" s="13"/>
      <c r="D10" s="13">
        <v>45000</v>
      </c>
      <c r="E10" s="18">
        <f t="shared" si="0"/>
        <v>45000</v>
      </c>
      <c r="F10" s="13">
        <v>53494</v>
      </c>
      <c r="G10" s="14">
        <f t="shared" si="1"/>
        <v>-8494</v>
      </c>
    </row>
    <row r="11" spans="1:7" ht="28.95" customHeight="1">
      <c r="A11" s="3"/>
      <c r="B11" s="15" t="s">
        <v>46</v>
      </c>
      <c r="C11" s="13"/>
      <c r="D11" s="13">
        <v>25000</v>
      </c>
      <c r="E11" s="18">
        <f t="shared" si="0"/>
        <v>25000</v>
      </c>
      <c r="F11" s="13">
        <v>25000</v>
      </c>
      <c r="G11" s="14">
        <f t="shared" si="1"/>
        <v>0</v>
      </c>
    </row>
    <row r="12" spans="1:7" ht="28.95" customHeight="1">
      <c r="A12" s="3"/>
      <c r="B12" s="15" t="s">
        <v>45</v>
      </c>
      <c r="C12" s="13"/>
      <c r="D12" s="13">
        <v>20000</v>
      </c>
      <c r="E12" s="18">
        <f t="shared" si="0"/>
        <v>20000</v>
      </c>
      <c r="F12" s="13">
        <v>10000</v>
      </c>
      <c r="G12" s="14">
        <f t="shared" si="1"/>
        <v>10000</v>
      </c>
    </row>
    <row r="13" spans="1:7" ht="24.6" customHeight="1">
      <c r="A13" s="3">
        <v>4</v>
      </c>
      <c r="B13" s="12" t="s">
        <v>4</v>
      </c>
      <c r="C13" s="13">
        <v>205</v>
      </c>
      <c r="D13" s="3"/>
      <c r="E13" s="18">
        <f t="shared" si="0"/>
        <v>205</v>
      </c>
      <c r="F13" s="13">
        <v>2990</v>
      </c>
      <c r="G13" s="14">
        <f t="shared" si="1"/>
        <v>-2785</v>
      </c>
    </row>
    <row r="14" spans="1:7" ht="24.6" customHeight="1">
      <c r="A14" s="3">
        <v>5</v>
      </c>
      <c r="B14" s="12" t="s">
        <v>35</v>
      </c>
      <c r="C14" s="13">
        <v>3841</v>
      </c>
      <c r="D14" s="3"/>
      <c r="E14" s="18">
        <f t="shared" si="0"/>
        <v>3841</v>
      </c>
      <c r="F14" s="13">
        <v>15816</v>
      </c>
      <c r="G14" s="14">
        <f t="shared" si="1"/>
        <v>-11975</v>
      </c>
    </row>
    <row r="15" spans="1:7" ht="24.6" customHeight="1">
      <c r="A15" s="3">
        <v>6</v>
      </c>
      <c r="B15" s="12" t="s">
        <v>5</v>
      </c>
      <c r="C15" s="13"/>
      <c r="D15" s="3"/>
      <c r="E15" s="18">
        <f t="shared" si="0"/>
        <v>0</v>
      </c>
      <c r="F15" s="13">
        <v>2959</v>
      </c>
      <c r="G15" s="14">
        <f t="shared" si="1"/>
        <v>-2959</v>
      </c>
    </row>
    <row r="16" spans="1:7" ht="24.6" customHeight="1">
      <c r="A16" s="3">
        <v>7</v>
      </c>
      <c r="B16" s="12" t="s">
        <v>31</v>
      </c>
      <c r="C16" s="13"/>
      <c r="D16" s="3"/>
      <c r="E16" s="18">
        <f t="shared" si="0"/>
        <v>0</v>
      </c>
      <c r="F16" s="13">
        <v>140</v>
      </c>
      <c r="G16" s="14">
        <f t="shared" si="1"/>
        <v>-140</v>
      </c>
    </row>
    <row r="17" spans="1:7" ht="24.6" customHeight="1">
      <c r="A17" s="3">
        <v>8</v>
      </c>
      <c r="B17" s="12" t="s">
        <v>6</v>
      </c>
      <c r="C17" s="13"/>
      <c r="D17" s="3"/>
      <c r="E17" s="18">
        <f t="shared" si="0"/>
        <v>0</v>
      </c>
      <c r="F17" s="13">
        <v>2489</v>
      </c>
      <c r="G17" s="14">
        <f t="shared" si="1"/>
        <v>-2489</v>
      </c>
    </row>
    <row r="18" spans="1:7" ht="24.6" customHeight="1">
      <c r="A18" s="3">
        <v>9</v>
      </c>
      <c r="B18" s="12" t="s">
        <v>7</v>
      </c>
      <c r="C18" s="13"/>
      <c r="D18" s="3"/>
      <c r="E18" s="18">
        <f t="shared" si="0"/>
        <v>0</v>
      </c>
      <c r="F18" s="13">
        <v>2712</v>
      </c>
      <c r="G18" s="14">
        <f t="shared" si="1"/>
        <v>-2712</v>
      </c>
    </row>
    <row r="19" spans="1:7" ht="24.6" customHeight="1">
      <c r="A19" s="3">
        <v>10</v>
      </c>
      <c r="B19" s="12" t="s">
        <v>8</v>
      </c>
      <c r="C19" s="13"/>
      <c r="D19" s="3"/>
      <c r="E19" s="18">
        <f t="shared" si="0"/>
        <v>0</v>
      </c>
      <c r="F19" s="13">
        <v>3957</v>
      </c>
      <c r="G19" s="14">
        <f t="shared" si="1"/>
        <v>-3957</v>
      </c>
    </row>
    <row r="20" spans="1:7" ht="24.6" customHeight="1">
      <c r="A20" s="3">
        <v>11</v>
      </c>
      <c r="B20" s="12" t="s">
        <v>9</v>
      </c>
      <c r="C20" s="13"/>
      <c r="D20" s="3"/>
      <c r="E20" s="18">
        <f t="shared" si="0"/>
        <v>0</v>
      </c>
      <c r="F20" s="13">
        <v>2995</v>
      </c>
      <c r="G20" s="14">
        <f t="shared" si="1"/>
        <v>-2995</v>
      </c>
    </row>
    <row r="21" spans="1:7" ht="24.6" customHeight="1">
      <c r="A21" s="3">
        <v>12</v>
      </c>
      <c r="B21" s="12" t="s">
        <v>10</v>
      </c>
      <c r="C21" s="13"/>
      <c r="D21" s="3"/>
      <c r="E21" s="18">
        <f t="shared" si="0"/>
        <v>0</v>
      </c>
      <c r="F21" s="13">
        <v>3536</v>
      </c>
      <c r="G21" s="14">
        <f t="shared" si="1"/>
        <v>-3536</v>
      </c>
    </row>
    <row r="22" spans="1:7" ht="24.6" customHeight="1">
      <c r="A22" s="3">
        <v>13</v>
      </c>
      <c r="B22" s="12" t="s">
        <v>11</v>
      </c>
      <c r="C22" s="13"/>
      <c r="D22" s="3"/>
      <c r="E22" s="18">
        <f t="shared" si="0"/>
        <v>0</v>
      </c>
      <c r="F22" s="13">
        <v>2031</v>
      </c>
      <c r="G22" s="14">
        <f t="shared" si="1"/>
        <v>-2031</v>
      </c>
    </row>
    <row r="23" spans="1:7" ht="24.6" customHeight="1">
      <c r="A23" s="3">
        <v>14</v>
      </c>
      <c r="B23" s="12" t="s">
        <v>12</v>
      </c>
      <c r="C23" s="13"/>
      <c r="D23" s="3"/>
      <c r="E23" s="18">
        <f t="shared" si="0"/>
        <v>0</v>
      </c>
      <c r="F23" s="13">
        <v>2517</v>
      </c>
      <c r="G23" s="14">
        <f t="shared" si="1"/>
        <v>-2517</v>
      </c>
    </row>
    <row r="24" spans="1:7" ht="24.6" customHeight="1">
      <c r="A24" s="3">
        <v>15</v>
      </c>
      <c r="B24" s="12" t="s">
        <v>13</v>
      </c>
      <c r="C24" s="13"/>
      <c r="D24" s="3"/>
      <c r="E24" s="18">
        <f t="shared" si="0"/>
        <v>0</v>
      </c>
      <c r="F24" s="13">
        <v>3003</v>
      </c>
      <c r="G24" s="14">
        <f t="shared" si="1"/>
        <v>-3003</v>
      </c>
    </row>
    <row r="25" spans="1:7" ht="24.6" customHeight="1">
      <c r="A25" s="3">
        <v>16</v>
      </c>
      <c r="B25" s="12" t="s">
        <v>14</v>
      </c>
      <c r="C25" s="13"/>
      <c r="D25" s="3"/>
      <c r="E25" s="18">
        <f t="shared" si="0"/>
        <v>0</v>
      </c>
      <c r="F25" s="13">
        <v>5430</v>
      </c>
      <c r="G25" s="14">
        <f t="shared" si="1"/>
        <v>-5430</v>
      </c>
    </row>
    <row r="26" spans="1:7" ht="24.6" customHeight="1">
      <c r="A26" s="3">
        <v>17</v>
      </c>
      <c r="B26" s="12" t="s">
        <v>32</v>
      </c>
      <c r="C26" s="13"/>
      <c r="D26" s="3"/>
      <c r="E26" s="18">
        <f t="shared" si="0"/>
        <v>0</v>
      </c>
      <c r="F26" s="13">
        <v>100</v>
      </c>
      <c r="G26" s="14">
        <f t="shared" si="1"/>
        <v>-100</v>
      </c>
    </row>
    <row r="27" spans="1:7" ht="24.6" customHeight="1">
      <c r="A27" s="3">
        <v>18</v>
      </c>
      <c r="B27" s="12" t="s">
        <v>15</v>
      </c>
      <c r="C27" s="13"/>
      <c r="D27" s="3"/>
      <c r="E27" s="18">
        <f t="shared" si="0"/>
        <v>0</v>
      </c>
      <c r="F27" s="13">
        <v>6948</v>
      </c>
      <c r="G27" s="14">
        <f t="shared" si="1"/>
        <v>-6948</v>
      </c>
    </row>
    <row r="28" spans="1:7" ht="24.6" customHeight="1">
      <c r="A28" s="3">
        <v>19</v>
      </c>
      <c r="B28" s="12" t="s">
        <v>16</v>
      </c>
      <c r="C28" s="13">
        <v>3256</v>
      </c>
      <c r="D28" s="3"/>
      <c r="E28" s="18">
        <f t="shared" si="0"/>
        <v>3256</v>
      </c>
      <c r="F28" s="13">
        <v>2123</v>
      </c>
      <c r="G28" s="14">
        <f t="shared" si="1"/>
        <v>1133</v>
      </c>
    </row>
    <row r="29" spans="1:7" ht="24.6" customHeight="1">
      <c r="A29" s="3">
        <v>20</v>
      </c>
      <c r="B29" s="12" t="s">
        <v>17</v>
      </c>
      <c r="C29" s="13"/>
      <c r="D29" s="3">
        <v>800</v>
      </c>
      <c r="E29" s="18">
        <f t="shared" si="0"/>
        <v>800</v>
      </c>
      <c r="F29" s="13">
        <v>3201</v>
      </c>
      <c r="G29" s="14">
        <f t="shared" si="1"/>
        <v>-2401</v>
      </c>
    </row>
    <row r="30" spans="1:7" ht="28.95" customHeight="1">
      <c r="A30" s="3"/>
      <c r="B30" s="15" t="s">
        <v>47</v>
      </c>
      <c r="C30" s="13"/>
      <c r="D30" s="3">
        <v>800</v>
      </c>
      <c r="E30" s="18">
        <f t="shared" si="0"/>
        <v>800</v>
      </c>
      <c r="F30" s="13">
        <v>800</v>
      </c>
      <c r="G30" s="14">
        <f t="shared" si="1"/>
        <v>0</v>
      </c>
    </row>
    <row r="31" spans="1:7" ht="24.6" customHeight="1">
      <c r="A31" s="3">
        <v>21</v>
      </c>
      <c r="B31" s="12" t="s">
        <v>18</v>
      </c>
      <c r="C31" s="13"/>
      <c r="D31" s="3"/>
      <c r="E31" s="18">
        <f t="shared" si="0"/>
        <v>0</v>
      </c>
      <c r="F31" s="13">
        <v>2876</v>
      </c>
      <c r="G31" s="14">
        <f t="shared" si="1"/>
        <v>-2876</v>
      </c>
    </row>
    <row r="32" spans="1:7" ht="24.6" customHeight="1">
      <c r="A32" s="3">
        <v>22</v>
      </c>
      <c r="B32" s="12" t="s">
        <v>33</v>
      </c>
      <c r="C32" s="13"/>
      <c r="D32" s="3"/>
      <c r="E32" s="18">
        <f t="shared" si="0"/>
        <v>0</v>
      </c>
      <c r="F32" s="13">
        <v>400</v>
      </c>
      <c r="G32" s="14">
        <f t="shared" si="1"/>
        <v>-400</v>
      </c>
    </row>
    <row r="33" spans="1:7" ht="24.6" customHeight="1">
      <c r="A33" s="3">
        <v>23</v>
      </c>
      <c r="B33" s="12" t="s">
        <v>19</v>
      </c>
      <c r="C33" s="13"/>
      <c r="D33" s="3"/>
      <c r="E33" s="18">
        <f t="shared" si="0"/>
        <v>0</v>
      </c>
      <c r="F33" s="13">
        <v>2989</v>
      </c>
      <c r="G33" s="14">
        <f t="shared" si="1"/>
        <v>-2989</v>
      </c>
    </row>
    <row r="34" spans="1:7" ht="24.6" customHeight="1">
      <c r="A34" s="3">
        <v>24</v>
      </c>
      <c r="B34" s="12" t="s">
        <v>20</v>
      </c>
      <c r="C34" s="13"/>
      <c r="D34" s="3"/>
      <c r="E34" s="18">
        <f t="shared" si="0"/>
        <v>0</v>
      </c>
      <c r="F34" s="13">
        <v>1609</v>
      </c>
      <c r="G34" s="14">
        <f t="shared" si="1"/>
        <v>-1609</v>
      </c>
    </row>
    <row r="35" spans="1:7" ht="24.6" customHeight="1">
      <c r="A35" s="3">
        <v>25</v>
      </c>
      <c r="B35" s="12" t="s">
        <v>21</v>
      </c>
      <c r="C35" s="13"/>
      <c r="D35" s="3"/>
      <c r="E35" s="18">
        <f t="shared" si="0"/>
        <v>0</v>
      </c>
      <c r="F35" s="13">
        <v>2984</v>
      </c>
      <c r="G35" s="14">
        <f t="shared" si="1"/>
        <v>-2984</v>
      </c>
    </row>
    <row r="36" spans="1:7" ht="24.6" customHeight="1">
      <c r="A36" s="3">
        <v>26</v>
      </c>
      <c r="B36" s="12" t="s">
        <v>22</v>
      </c>
      <c r="C36" s="13"/>
      <c r="D36" s="3"/>
      <c r="E36" s="18">
        <f t="shared" si="0"/>
        <v>0</v>
      </c>
      <c r="F36" s="13">
        <v>3985</v>
      </c>
      <c r="G36" s="14">
        <f t="shared" si="1"/>
        <v>-3985</v>
      </c>
    </row>
    <row r="37" spans="1:7" ht="24.6" customHeight="1">
      <c r="A37" s="3">
        <v>27</v>
      </c>
      <c r="B37" s="12" t="s">
        <v>23</v>
      </c>
      <c r="C37" s="13"/>
      <c r="D37" s="3"/>
      <c r="E37" s="18">
        <f t="shared" si="0"/>
        <v>0</v>
      </c>
      <c r="F37" s="13">
        <v>2826</v>
      </c>
      <c r="G37" s="14">
        <f t="shared" si="1"/>
        <v>-2826</v>
      </c>
    </row>
    <row r="38" spans="1:7" ht="24.6" customHeight="1">
      <c r="A38" s="3">
        <v>28</v>
      </c>
      <c r="B38" s="12" t="s">
        <v>24</v>
      </c>
      <c r="C38" s="13"/>
      <c r="D38" s="3"/>
      <c r="E38" s="18">
        <f t="shared" si="0"/>
        <v>0</v>
      </c>
      <c r="F38" s="13">
        <v>2987</v>
      </c>
      <c r="G38" s="14">
        <f t="shared" si="1"/>
        <v>-2987</v>
      </c>
    </row>
    <row r="39" spans="1:7" ht="24.6" customHeight="1">
      <c r="A39" s="3">
        <v>29</v>
      </c>
      <c r="B39" s="12" t="s">
        <v>25</v>
      </c>
      <c r="C39" s="13">
        <v>243</v>
      </c>
      <c r="D39" s="3"/>
      <c r="E39" s="18">
        <f t="shared" si="0"/>
        <v>243</v>
      </c>
      <c r="F39" s="13">
        <v>1935</v>
      </c>
      <c r="G39" s="14">
        <f t="shared" si="1"/>
        <v>-1692</v>
      </c>
    </row>
    <row r="40" spans="1:7" ht="24.6" customHeight="1">
      <c r="A40" s="3">
        <v>30</v>
      </c>
      <c r="B40" s="12" t="s">
        <v>26</v>
      </c>
      <c r="C40" s="13"/>
      <c r="D40" s="3"/>
      <c r="E40" s="18">
        <f t="shared" si="0"/>
        <v>0</v>
      </c>
      <c r="F40" s="13">
        <v>3832</v>
      </c>
      <c r="G40" s="14">
        <f t="shared" si="1"/>
        <v>-3832</v>
      </c>
    </row>
    <row r="41" spans="1:7" ht="24.6" customHeight="1">
      <c r="A41" s="3">
        <v>31</v>
      </c>
      <c r="B41" s="12" t="s">
        <v>27</v>
      </c>
      <c r="C41" s="13"/>
      <c r="D41" s="3"/>
      <c r="E41" s="18">
        <f t="shared" si="0"/>
        <v>0</v>
      </c>
      <c r="F41" s="13">
        <v>2517</v>
      </c>
      <c r="G41" s="14">
        <f t="shared" si="1"/>
        <v>-2517</v>
      </c>
    </row>
    <row r="42" spans="1:7" ht="24.6" customHeight="1">
      <c r="A42" s="3">
        <v>32</v>
      </c>
      <c r="B42" s="12" t="s">
        <v>28</v>
      </c>
      <c r="C42" s="13"/>
      <c r="D42" s="3"/>
      <c r="E42" s="18">
        <f t="shared" si="0"/>
        <v>0</v>
      </c>
      <c r="F42" s="13">
        <v>2241</v>
      </c>
      <c r="G42" s="14">
        <f t="shared" si="1"/>
        <v>-2241</v>
      </c>
    </row>
    <row r="43" spans="1:7" ht="24.6" customHeight="1">
      <c r="A43" s="3">
        <v>33</v>
      </c>
      <c r="B43" s="12" t="s">
        <v>29</v>
      </c>
      <c r="C43" s="13"/>
      <c r="D43" s="3"/>
      <c r="E43" s="18">
        <f t="shared" si="0"/>
        <v>0</v>
      </c>
      <c r="F43" s="13">
        <v>2817</v>
      </c>
      <c r="G43" s="14">
        <f t="shared" si="1"/>
        <v>-2817</v>
      </c>
    </row>
    <row r="44" spans="1:7" ht="24.6" customHeight="1">
      <c r="A44" s="3">
        <v>34</v>
      </c>
      <c r="B44" s="12" t="s">
        <v>30</v>
      </c>
      <c r="C44" s="13"/>
      <c r="D44" s="3"/>
      <c r="E44" s="18">
        <f t="shared" si="0"/>
        <v>0</v>
      </c>
      <c r="F44" s="13">
        <v>2912</v>
      </c>
      <c r="G44" s="14">
        <f t="shared" si="1"/>
        <v>-2912</v>
      </c>
    </row>
    <row r="45" spans="1:7" ht="28.5" customHeight="1">
      <c r="A45" s="16"/>
    </row>
  </sheetData>
  <mergeCells count="2">
    <mergeCell ref="A1:F1"/>
    <mergeCell ref="A2:G2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</vt:lpstr>
      <vt:lpstr>发文表!Print_Area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</dc:creator>
  <cp:lastModifiedBy>毛帽</cp:lastModifiedBy>
  <cp:lastPrinted>2020-06-11T03:17:45Z</cp:lastPrinted>
  <dcterms:created xsi:type="dcterms:W3CDTF">2006-09-16T00:00:00Z</dcterms:created>
  <dcterms:modified xsi:type="dcterms:W3CDTF">2020-06-28T06:29:20Z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